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evcP\Downloads\"/>
    </mc:Choice>
  </mc:AlternateContent>
  <xr:revisionPtr revIDLastSave="0" documentId="13_ncr:1_{9FB5A695-5BF0-4B93-87F5-68946DD57991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řehled žádostí" sheetId="2" r:id="rId1"/>
    <sheet name="Graficky" sheetId="4" r:id="rId2"/>
    <sheet name="Data" sheetId="1" state="hidden" r:id="rId3"/>
  </sheets>
  <definedNames>
    <definedName name="_xlchart.v1.0" hidden="1">Data!$N$2:$N$6</definedName>
    <definedName name="_xlchart.v1.1" hidden="1">Data!$O$2:$O$6</definedName>
    <definedName name="_xlchart.v5.2" hidden="1">Data!$N$1</definedName>
    <definedName name="_xlchart.v5.3" hidden="1">Data!$N$2:$N$6</definedName>
    <definedName name="_xlchart.v5.4" hidden="1">Data!$O$1</definedName>
    <definedName name="_xlchart.v5.5" hidden="1">Data!$O$2:$O$6</definedName>
    <definedName name="_xlnm.Print_Area" localSheetId="1">Graficky!$A$1:$N$77</definedName>
    <definedName name="_xlnm.Print_Area" localSheetId="0">'Přehled žádostí'!$A$1:$N$18</definedName>
    <definedName name="Průřez_Kraj">#N/A</definedName>
  </definedNames>
  <calcPr calcId="191028"/>
  <pivotCaches>
    <pivotCache cacheId="0" r:id="rId4"/>
    <pivotCache cacheId="1" r:id="rId5"/>
    <pivotCache cacheId="2" r:id="rId6"/>
  </pivotCaches>
  <extLst>
    <ext xmlns:x14="http://schemas.microsoft.com/office/spreadsheetml/2009/9/main" uri="{BBE1A952-AA13-448e-AADC-164F8A28A991}">
      <x14:slicerCaches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 a="1"/>
  <c r="R5" i="1" s="1"/>
  <c r="Q5" i="1" a="1"/>
  <c r="L2" i="1" a="1"/>
  <c r="L2" i="1" s="1"/>
  <c r="D14" i="2"/>
  <c r="K2" i="1" a="1"/>
  <c r="K2" i="1" s="1"/>
  <c r="H2" i="1" a="1"/>
  <c r="D6" i="4"/>
  <c r="D17" i="2"/>
  <c r="D11" i="2"/>
  <c r="H2" i="1" l="1"/>
  <c r="I2" i="1" s="1"/>
  <c r="I9" i="1"/>
  <c r="Q5" i="1"/>
  <c r="S5" i="1" s="1" a="1"/>
  <c r="S5" i="1" s="1"/>
  <c r="I8" i="1"/>
  <c r="I7" i="1"/>
  <c r="I6" i="1"/>
  <c r="I5" i="1"/>
  <c r="I4" i="1"/>
  <c r="I3" i="1"/>
  <c r="S2" i="1" l="1"/>
  <c r="S1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<sst xmlns="http://schemas.openxmlformats.org/spreadsheetml/2006/main" count="24383" uniqueCount="670">
  <si>
    <t>ŽIVEL 3</t>
  </si>
  <si>
    <t>Přehled počtu žádostí v pozitivních stavech v programu Živel 3 dle jednotlivých území</t>
  </si>
  <si>
    <t xml:space="preserve">Aktualizace ke dni: </t>
  </si>
  <si>
    <r>
      <t>Tabulka poskytuje přehled o počtu předložených žádostí o podporu v pozitivních stavech v rámci programu Živel 3, rozdělený podle jednotlivých katastrálních území (obce a jejich části) a krajů. V přehledu lze jednoduše vyhledávat nebo přímo filtrovat v kontingenční tabulce níže.  Pro korektní zobrazení je potřeba dodržet správné pořadí zadávaného textu do vyhledávacích polí (</t>
    </r>
    <r>
      <rPr>
        <b/>
        <sz val="11"/>
        <color theme="1"/>
        <rFont val="Aptos Narrow"/>
        <family val="2"/>
      </rPr>
      <t>Kraj → Obec → Část obce</t>
    </r>
    <r>
      <rPr>
        <sz val="11"/>
        <color theme="1"/>
        <rFont val="Aptos Narrow"/>
        <family val="2"/>
        <charset val="238"/>
      </rPr>
      <t>) jinak se nemusí správně zobrazit dostupné možnosti nebo výsledky.</t>
    </r>
  </si>
  <si>
    <t>1) Vyberte Kraj</t>
  </si>
  <si>
    <t>Počet žádostí</t>
  </si>
  <si>
    <t>* Začněte výběrem konkrétního kraje</t>
  </si>
  <si>
    <t>2) Vyberte Obec</t>
  </si>
  <si>
    <t>* Po výběru kraje zvolte obec</t>
  </si>
  <si>
    <t>3) Vyberte Část obce</t>
  </si>
  <si>
    <t>*Nakonec můžete zvolit konkrétní část obce</t>
  </si>
  <si>
    <t>Kraj/Obec/Část obce</t>
  </si>
  <si>
    <t>Královéhradecký kraj</t>
  </si>
  <si>
    <t>Otovice</t>
  </si>
  <si>
    <t xml:space="preserve"> Otovice u Broumova </t>
  </si>
  <si>
    <t>Moravskoslezský kraj</t>
  </si>
  <si>
    <t>Albrechtice</t>
  </si>
  <si>
    <t xml:space="preserve"> Albrechtice u Českého Těšína </t>
  </si>
  <si>
    <t>Bílovec</t>
  </si>
  <si>
    <t xml:space="preserve"> Bílovec-město </t>
  </si>
  <si>
    <t xml:space="preserve"> Lubojaty </t>
  </si>
  <si>
    <t xml:space="preserve"> Stará Ves u Bílovce </t>
  </si>
  <si>
    <t>Bohumín</t>
  </si>
  <si>
    <t xml:space="preserve"> Kopytov </t>
  </si>
  <si>
    <t xml:space="preserve"> Nový Bohumín </t>
  </si>
  <si>
    <t xml:space="preserve"> Pudlov </t>
  </si>
  <si>
    <t xml:space="preserve"> Skřečoň </t>
  </si>
  <si>
    <t xml:space="preserve"> Starý Bohumín </t>
  </si>
  <si>
    <t xml:space="preserve"> Vrbice nad Odrou </t>
  </si>
  <si>
    <t>Bohušov</t>
  </si>
  <si>
    <t xml:space="preserve"> Bohušov </t>
  </si>
  <si>
    <t xml:space="preserve"> Dolní Povelice </t>
  </si>
  <si>
    <t>Brantice</t>
  </si>
  <si>
    <t xml:space="preserve"> Brantice </t>
  </si>
  <si>
    <t xml:space="preserve"> Radim u Brantic </t>
  </si>
  <si>
    <t>Bravantice</t>
  </si>
  <si>
    <t xml:space="preserve"> Bravantice </t>
  </si>
  <si>
    <t>Brumovice</t>
  </si>
  <si>
    <t xml:space="preserve"> Brumovice u Opavy </t>
  </si>
  <si>
    <t xml:space="preserve"> Skrochovice </t>
  </si>
  <si>
    <t>Český Těšín</t>
  </si>
  <si>
    <t xml:space="preserve"> Český Těšín </t>
  </si>
  <si>
    <t>Dětmarovice</t>
  </si>
  <si>
    <t xml:space="preserve"> Dětmarovice </t>
  </si>
  <si>
    <t>Dlouhá Stráň</t>
  </si>
  <si>
    <t xml:space="preserve"> Dlouhá Stráň </t>
  </si>
  <si>
    <t>Dobroslavice</t>
  </si>
  <si>
    <t xml:space="preserve"> Dobroslavice </t>
  </si>
  <si>
    <t>Dolní Benešov</t>
  </si>
  <si>
    <t xml:space="preserve"> Dolní Benešov </t>
  </si>
  <si>
    <t>Frýdek-Místek</t>
  </si>
  <si>
    <t xml:space="preserve"> Frýdek </t>
  </si>
  <si>
    <t>Fulnek</t>
  </si>
  <si>
    <t xml:space="preserve"> Stachovice </t>
  </si>
  <si>
    <t>Heřmanovice</t>
  </si>
  <si>
    <t xml:space="preserve"> Heřmanovice </t>
  </si>
  <si>
    <t>Hladké Životice</t>
  </si>
  <si>
    <t xml:space="preserve"> Hladké Životice </t>
  </si>
  <si>
    <t>Holčovice</t>
  </si>
  <si>
    <t xml:space="preserve"> Hejnov </t>
  </si>
  <si>
    <t xml:space="preserve"> Holčovice </t>
  </si>
  <si>
    <t xml:space="preserve"> Spálené </t>
  </si>
  <si>
    <t xml:space="preserve"> Komora </t>
  </si>
  <si>
    <t>Hošťálkovy</t>
  </si>
  <si>
    <t xml:space="preserve"> Staré Purkartice </t>
  </si>
  <si>
    <t xml:space="preserve"> Vraclávek </t>
  </si>
  <si>
    <t xml:space="preserve"> Křížová ve Slezsku </t>
  </si>
  <si>
    <t xml:space="preserve"> Hošťálkovy </t>
  </si>
  <si>
    <t>Jindřichov</t>
  </si>
  <si>
    <t xml:space="preserve"> Arnultovice u Jindřichova </t>
  </si>
  <si>
    <t xml:space="preserve"> Jindřichov ve Slezsku </t>
  </si>
  <si>
    <t>Karlovice</t>
  </si>
  <si>
    <t xml:space="preserve"> Karlovice ve Slezsku </t>
  </si>
  <si>
    <t xml:space="preserve"> Nové Purkartice </t>
  </si>
  <si>
    <t>Klimkovice</t>
  </si>
  <si>
    <t xml:space="preserve"> Klimkovice </t>
  </si>
  <si>
    <t>Kobeřice</t>
  </si>
  <si>
    <t xml:space="preserve"> Kobeřice ve Slezsku </t>
  </si>
  <si>
    <t>Kozlovice</t>
  </si>
  <si>
    <t xml:space="preserve"> Kozlovice </t>
  </si>
  <si>
    <t>Krasov</t>
  </si>
  <si>
    <t xml:space="preserve"> Krasov </t>
  </si>
  <si>
    <t>Kravaře</t>
  </si>
  <si>
    <t xml:space="preserve"> Kravaře ve Slezsku </t>
  </si>
  <si>
    <t>Krnov</t>
  </si>
  <si>
    <t xml:space="preserve"> Krásné Loučky </t>
  </si>
  <si>
    <t xml:space="preserve"> Krnov-Horní Předměstí </t>
  </si>
  <si>
    <t xml:space="preserve"> Opavské Předměstí </t>
  </si>
  <si>
    <t>Liptaň</t>
  </si>
  <si>
    <t xml:space="preserve"> Horní Povelice </t>
  </si>
  <si>
    <t xml:space="preserve"> Liptaň </t>
  </si>
  <si>
    <t>Ludgeřovice</t>
  </si>
  <si>
    <t xml:space="preserve"> Ludgeřovice </t>
  </si>
  <si>
    <t>Ludvíkov</t>
  </si>
  <si>
    <t xml:space="preserve"> Ludvíkov pod Pradědem </t>
  </si>
  <si>
    <t>Město Albrechtice</t>
  </si>
  <si>
    <t xml:space="preserve"> Hynčice u Krnova </t>
  </si>
  <si>
    <t xml:space="preserve"> Linhartovy </t>
  </si>
  <si>
    <t xml:space="preserve"> Město Albrechtice </t>
  </si>
  <si>
    <t xml:space="preserve"> Opavice </t>
  </si>
  <si>
    <t>Morávka</t>
  </si>
  <si>
    <t xml:space="preserve"> Morávka </t>
  </si>
  <si>
    <t>Nové Heřminovy</t>
  </si>
  <si>
    <t xml:space="preserve"> Nové Heřminovy </t>
  </si>
  <si>
    <t>Opava</t>
  </si>
  <si>
    <t xml:space="preserve"> Držkovice </t>
  </si>
  <si>
    <t xml:space="preserve"> Jaktař </t>
  </si>
  <si>
    <t xml:space="preserve"> Kateřinky u Opavy </t>
  </si>
  <si>
    <t xml:space="preserve"> Komárov u Opavy </t>
  </si>
  <si>
    <t xml:space="preserve"> Malé Hoštice </t>
  </si>
  <si>
    <t xml:space="preserve"> Opava-Předměstí </t>
  </si>
  <si>
    <t xml:space="preserve"> Palhanec </t>
  </si>
  <si>
    <t xml:space="preserve"> Vávrovice </t>
  </si>
  <si>
    <t xml:space="preserve"> Opava-Město </t>
  </si>
  <si>
    <t>Orlová</t>
  </si>
  <si>
    <t xml:space="preserve"> Poruba u Orlové </t>
  </si>
  <si>
    <t>Ostrava</t>
  </si>
  <si>
    <t xml:space="preserve"> Hrabová </t>
  </si>
  <si>
    <t xml:space="preserve"> Koblov </t>
  </si>
  <si>
    <t xml:space="preserve"> Lhotka u Ostravy </t>
  </si>
  <si>
    <t xml:space="preserve"> Nová Ves u Ostravy </t>
  </si>
  <si>
    <t xml:space="preserve"> Petřkovice u Ostravy </t>
  </si>
  <si>
    <t xml:space="preserve"> Polanka nad Odrou </t>
  </si>
  <si>
    <t xml:space="preserve"> Poruba </t>
  </si>
  <si>
    <t xml:space="preserve"> Přívoz </t>
  </si>
  <si>
    <t xml:space="preserve"> Stará Bělá </t>
  </si>
  <si>
    <t xml:space="preserve"> Svinov </t>
  </si>
  <si>
    <t xml:space="preserve"> Třebovice ve Slezsku </t>
  </si>
  <si>
    <t xml:space="preserve"> Radvanice </t>
  </si>
  <si>
    <t xml:space="preserve"> Muglinov </t>
  </si>
  <si>
    <t>Petrovice u Karviné</t>
  </si>
  <si>
    <t xml:space="preserve"> Závada nad Olší </t>
  </si>
  <si>
    <t>Píšť</t>
  </si>
  <si>
    <t xml:space="preserve"> Píšť </t>
  </si>
  <si>
    <t>Rychvald</t>
  </si>
  <si>
    <t xml:space="preserve"> Rychvald </t>
  </si>
  <si>
    <t>Sedlnice</t>
  </si>
  <si>
    <t xml:space="preserve"> Sedlnice </t>
  </si>
  <si>
    <t>Slezské Pavlovice</t>
  </si>
  <si>
    <t xml:space="preserve"> Slezské Pavlovice </t>
  </si>
  <si>
    <t>Stará Ves nad Ondřejnicí</t>
  </si>
  <si>
    <t xml:space="preserve"> Stará Ves nad Ondřejnicí </t>
  </si>
  <si>
    <t>Široká Niva</t>
  </si>
  <si>
    <t xml:space="preserve"> Markvartice u Široké Nivy </t>
  </si>
  <si>
    <t xml:space="preserve"> Široká Niva </t>
  </si>
  <si>
    <t xml:space="preserve"> Skrbovice </t>
  </si>
  <si>
    <t>Štítina</t>
  </si>
  <si>
    <t xml:space="preserve"> Štítina </t>
  </si>
  <si>
    <t>Třemešná</t>
  </si>
  <si>
    <t xml:space="preserve"> Třemešná </t>
  </si>
  <si>
    <t>Úvalno</t>
  </si>
  <si>
    <t xml:space="preserve"> Úvalno </t>
  </si>
  <si>
    <t>Velká Polom</t>
  </si>
  <si>
    <t xml:space="preserve"> Velká Polom </t>
  </si>
  <si>
    <t>Velké Albrechtice</t>
  </si>
  <si>
    <t xml:space="preserve"> Velké Albrechtice </t>
  </si>
  <si>
    <t>Vrbno pod Pradědem</t>
  </si>
  <si>
    <t xml:space="preserve"> Mnichov pod Pradědem </t>
  </si>
  <si>
    <t xml:space="preserve"> Železná pod Pradědem </t>
  </si>
  <si>
    <t>Zátor</t>
  </si>
  <si>
    <t xml:space="preserve"> Loučky u Zátoru </t>
  </si>
  <si>
    <t xml:space="preserve"> Zátor </t>
  </si>
  <si>
    <t>Sudice</t>
  </si>
  <si>
    <t xml:space="preserve"> Sudice </t>
  </si>
  <si>
    <t>Havířov</t>
  </si>
  <si>
    <t xml:space="preserve"> Bludovice </t>
  </si>
  <si>
    <t>Bruntál</t>
  </si>
  <si>
    <t xml:space="preserve"> Bruntál-město </t>
  </si>
  <si>
    <t>Dolní Lutyně</t>
  </si>
  <si>
    <t xml:space="preserve"> Věřňovice </t>
  </si>
  <si>
    <t xml:space="preserve"> Dolní Lutyně </t>
  </si>
  <si>
    <t>Baška</t>
  </si>
  <si>
    <t xml:space="preserve"> Baška </t>
  </si>
  <si>
    <t>Hukvaldy</t>
  </si>
  <si>
    <t xml:space="preserve"> Sklenov </t>
  </si>
  <si>
    <t>Slezské Rudoltice</t>
  </si>
  <si>
    <t xml:space="preserve"> Ves Rudoltice </t>
  </si>
  <si>
    <t>Světlá Hora</t>
  </si>
  <si>
    <t xml:space="preserve"> Dětřichovice </t>
  </si>
  <si>
    <t>Hať</t>
  </si>
  <si>
    <t xml:space="preserve"> Hať </t>
  </si>
  <si>
    <t>Staré Město</t>
  </si>
  <si>
    <t xml:space="preserve"> Staré Město u Bruntálu </t>
  </si>
  <si>
    <t>Palkovice</t>
  </si>
  <si>
    <t xml:space="preserve"> Palkovice </t>
  </si>
  <si>
    <t>Holasovice</t>
  </si>
  <si>
    <t xml:space="preserve"> Štemplovec </t>
  </si>
  <si>
    <t>Hradec nad Moravicí</t>
  </si>
  <si>
    <t xml:space="preserve"> Hradec nad Moravicí </t>
  </si>
  <si>
    <t>Vratimov</t>
  </si>
  <si>
    <t xml:space="preserve"> Vratimov </t>
  </si>
  <si>
    <t>Šenov</t>
  </si>
  <si>
    <t xml:space="preserve"> Šenov u Ostravy </t>
  </si>
  <si>
    <t>Strahovice</t>
  </si>
  <si>
    <t xml:space="preserve"> Strahovice </t>
  </si>
  <si>
    <t>Vysoká</t>
  </si>
  <si>
    <t xml:space="preserve"> Pitárné </t>
  </si>
  <si>
    <t>Brušperk</t>
  </si>
  <si>
    <t xml:space="preserve"> Brušperk </t>
  </si>
  <si>
    <t>Mokré Lazce</t>
  </si>
  <si>
    <t xml:space="preserve"> Mokré Lazce </t>
  </si>
  <si>
    <t>Olomoucký kraj</t>
  </si>
  <si>
    <t>Bělá pod Pradědem</t>
  </si>
  <si>
    <t xml:space="preserve"> Adolfovice </t>
  </si>
  <si>
    <t xml:space="preserve"> Domašov u Jeseníka </t>
  </si>
  <si>
    <t>Bernartice</t>
  </si>
  <si>
    <t xml:space="preserve"> Bernartice u Javorníka </t>
  </si>
  <si>
    <t>Bohdíkov</t>
  </si>
  <si>
    <t xml:space="preserve"> Dolní Bohdíkov </t>
  </si>
  <si>
    <t xml:space="preserve"> Raškov Ves </t>
  </si>
  <si>
    <t xml:space="preserve"> Raškov Dvůr </t>
  </si>
  <si>
    <t>Černá Voda</t>
  </si>
  <si>
    <t xml:space="preserve"> Černá Voda </t>
  </si>
  <si>
    <t>Česká Ves</t>
  </si>
  <si>
    <t xml:space="preserve"> Česká Ves </t>
  </si>
  <si>
    <t>Dolní Studénky</t>
  </si>
  <si>
    <t xml:space="preserve"> Dolní Studénky </t>
  </si>
  <si>
    <t>Hanušovice</t>
  </si>
  <si>
    <t xml:space="preserve"> Hanušovice </t>
  </si>
  <si>
    <t>Hradec-Nová Ves</t>
  </si>
  <si>
    <t xml:space="preserve"> Hradec u Jeseníka </t>
  </si>
  <si>
    <t>Javorník</t>
  </si>
  <si>
    <t xml:space="preserve"> Javorník-ves </t>
  </si>
  <si>
    <t>Jeseník</t>
  </si>
  <si>
    <t xml:space="preserve"> Bukovice u Jeseníka </t>
  </si>
  <si>
    <t xml:space="preserve"> Jeseník </t>
  </si>
  <si>
    <t xml:space="preserve"> Seč u Jeseníka </t>
  </si>
  <si>
    <t xml:space="preserve"> Nové Losiny </t>
  </si>
  <si>
    <t xml:space="preserve"> Pleče </t>
  </si>
  <si>
    <t xml:space="preserve"> Pusté Žibřidovice </t>
  </si>
  <si>
    <t>Kobylá nad Vidnavkou</t>
  </si>
  <si>
    <t xml:space="preserve"> Kobylá nad Vidnavkou </t>
  </si>
  <si>
    <t>Lesnice</t>
  </si>
  <si>
    <t xml:space="preserve"> Lesnice </t>
  </si>
  <si>
    <t>Lipová-lázně</t>
  </si>
  <si>
    <t xml:space="preserve"> Dolní Lipová </t>
  </si>
  <si>
    <t xml:space="preserve"> Horní Lipová </t>
  </si>
  <si>
    <t>Litovel</t>
  </si>
  <si>
    <t xml:space="preserve"> Litovel </t>
  </si>
  <si>
    <t xml:space="preserve"> Tři Dvory u Litovle </t>
  </si>
  <si>
    <t>Mikulovice</t>
  </si>
  <si>
    <t xml:space="preserve"> Mikulovice u Jeseníka </t>
  </si>
  <si>
    <t xml:space="preserve"> Široký Brod </t>
  </si>
  <si>
    <t>Olomouc</t>
  </si>
  <si>
    <t xml:space="preserve"> Chomoutov </t>
  </si>
  <si>
    <t>Písečná</t>
  </si>
  <si>
    <t xml:space="preserve"> Písečná u Jeseníka </t>
  </si>
  <si>
    <t xml:space="preserve"> Studený Zejf </t>
  </si>
  <si>
    <t>Ruda nad Moravou</t>
  </si>
  <si>
    <t xml:space="preserve"> Ruda nad Moravou </t>
  </si>
  <si>
    <t>Skorošice</t>
  </si>
  <si>
    <t xml:space="preserve"> Dolní Skorošice </t>
  </si>
  <si>
    <t xml:space="preserve"> Horní Skorošice </t>
  </si>
  <si>
    <t>Stará Červená Voda</t>
  </si>
  <si>
    <t xml:space="preserve"> Dolní Červená Voda </t>
  </si>
  <si>
    <t xml:space="preserve"> Stará Červená Voda </t>
  </si>
  <si>
    <t xml:space="preserve"> Nová Červená Voda </t>
  </si>
  <si>
    <t>Vápenná</t>
  </si>
  <si>
    <t xml:space="preserve"> Vápenná </t>
  </si>
  <si>
    <t>Velká Kraš</t>
  </si>
  <si>
    <t xml:space="preserve"> Fojtova Kraš </t>
  </si>
  <si>
    <t xml:space="preserve"> Hukovice u Velké Kraše </t>
  </si>
  <si>
    <t xml:space="preserve"> Malá Kraš </t>
  </si>
  <si>
    <t xml:space="preserve"> Velká Kraš </t>
  </si>
  <si>
    <t>Vidnava</t>
  </si>
  <si>
    <t xml:space="preserve"> Vidnava </t>
  </si>
  <si>
    <t>Vikýřovice</t>
  </si>
  <si>
    <t xml:space="preserve"> Vikýřovice </t>
  </si>
  <si>
    <t>Vlčice</t>
  </si>
  <si>
    <t xml:space="preserve"> Vlčice u Javorníka </t>
  </si>
  <si>
    <t>Zlaté Hory</t>
  </si>
  <si>
    <t xml:space="preserve"> Zlaté Hory v Jeseníkách </t>
  </si>
  <si>
    <t xml:space="preserve"> Ondřejovice v Jeseníkách </t>
  </si>
  <si>
    <t>Žulová</t>
  </si>
  <si>
    <t xml:space="preserve"> Tomíkovice </t>
  </si>
  <si>
    <t xml:space="preserve"> Žulová </t>
  </si>
  <si>
    <t>Bílá Voda</t>
  </si>
  <si>
    <t xml:space="preserve"> Bílá Voda u Javorníka </t>
  </si>
  <si>
    <t>Rapotín</t>
  </si>
  <si>
    <t xml:space="preserve"> Rapotín </t>
  </si>
  <si>
    <t>Olšany</t>
  </si>
  <si>
    <t xml:space="preserve"> Olšany nad Moravou </t>
  </si>
  <si>
    <t>Němčice nad Hanou</t>
  </si>
  <si>
    <t xml:space="preserve"> Němčice nad Hanou </t>
  </si>
  <si>
    <t>Pardubický kraj</t>
  </si>
  <si>
    <t>Borová</t>
  </si>
  <si>
    <t xml:space="preserve"> Borová u Poličky </t>
  </si>
  <si>
    <t>Zlínský kraj</t>
  </si>
  <si>
    <t>Holešov</t>
  </si>
  <si>
    <t xml:space="preserve"> Količín </t>
  </si>
  <si>
    <t>Mysločovice</t>
  </si>
  <si>
    <t xml:space="preserve"> Mysločovice </t>
  </si>
  <si>
    <t>Sazovice</t>
  </si>
  <si>
    <t xml:space="preserve"> Sazovice </t>
  </si>
  <si>
    <t>Zahnašovice</t>
  </si>
  <si>
    <t xml:space="preserve"> Zahnašovice </t>
  </si>
  <si>
    <t>Hulín</t>
  </si>
  <si>
    <t xml:space="preserve"> Chrášťany u Hulína </t>
  </si>
  <si>
    <t>Celkový součet</t>
  </si>
  <si>
    <t>Grafy poskytují přehled o počtech předložených žádostí o podporu v pozitivních stavech v rámci programu Živel 3, rozdělený podle jednotlivých katastrálních území (obce a jejich části) a krajů.</t>
  </si>
  <si>
    <t>Stav žádosti</t>
  </si>
  <si>
    <t>Kraj</t>
  </si>
  <si>
    <t>Obec</t>
  </si>
  <si>
    <t>Část obce</t>
  </si>
  <si>
    <t>Kód ZSJ poškozeného obydlí</t>
  </si>
  <si>
    <t>Kód obce (LAU2)</t>
  </si>
  <si>
    <t>Seznam kraje</t>
  </si>
  <si>
    <t>Filtr Obec</t>
  </si>
  <si>
    <t>Filtr Část obce</t>
  </si>
  <si>
    <t>Popisky řádků</t>
  </si>
  <si>
    <t>Počet z Kraj</t>
  </si>
  <si>
    <t>kontrola</t>
  </si>
  <si>
    <t>Počet z Kód obce (LAU2)</t>
  </si>
  <si>
    <t>Smlouva - čerpání</t>
  </si>
  <si>
    <t>63410</t>
  </si>
  <si>
    <t>celkem</t>
  </si>
  <si>
    <t>63380</t>
  </si>
  <si>
    <t>Vydán předběžný souhlas</t>
  </si>
  <si>
    <t>∑</t>
  </si>
  <si>
    <t>63398</t>
  </si>
  <si>
    <t>Vyhodnoceno kladně - příprava smlouvy</t>
  </si>
  <si>
    <t>Aktuálně v 2. části hodnocení</t>
  </si>
  <si>
    <t>Aktuálně v 1. části hodnocení</t>
  </si>
  <si>
    <t>107069</t>
  </si>
  <si>
    <t>107131</t>
  </si>
  <si>
    <t>154911</t>
  </si>
  <si>
    <t>154890</t>
  </si>
  <si>
    <t>136719</t>
  </si>
  <si>
    <t>107123</t>
  </si>
  <si>
    <t>107034</t>
  </si>
  <si>
    <t>148873</t>
  </si>
  <si>
    <t>136735</t>
  </si>
  <si>
    <t>136727</t>
  </si>
  <si>
    <t>154903</t>
  </si>
  <si>
    <t>154903; 154903</t>
  </si>
  <si>
    <t>107042</t>
  </si>
  <si>
    <t>148890</t>
  </si>
  <si>
    <t>136719; 136719</t>
  </si>
  <si>
    <t>185973</t>
  </si>
  <si>
    <t>154911; 154911; 154911</t>
  </si>
  <si>
    <t>1775</t>
  </si>
  <si>
    <t>1759</t>
  </si>
  <si>
    <t>1759; 1759</t>
  </si>
  <si>
    <t>113930</t>
  </si>
  <si>
    <t>113760</t>
  </si>
  <si>
    <t>305499</t>
  </si>
  <si>
    <t>153664</t>
  </si>
  <si>
    <t>125083</t>
  </si>
  <si>
    <t>305464</t>
  </si>
  <si>
    <t>115436</t>
  </si>
  <si>
    <t>120472; 120472</t>
  </si>
  <si>
    <t>115495</t>
  </si>
  <si>
    <t>81451</t>
  </si>
  <si>
    <t>114529</t>
  </si>
  <si>
    <t>114537</t>
  </si>
  <si>
    <t>115533</t>
  </si>
  <si>
    <t>115525</t>
  </si>
  <si>
    <t>113948</t>
  </si>
  <si>
    <t>115576</t>
  </si>
  <si>
    <t>113930; 113930; 113930</t>
  </si>
  <si>
    <t>114553</t>
  </si>
  <si>
    <t>115461</t>
  </si>
  <si>
    <t>120472</t>
  </si>
  <si>
    <t>115011</t>
  </si>
  <si>
    <t>125075</t>
  </si>
  <si>
    <t>115517</t>
  </si>
  <si>
    <t>114936</t>
  </si>
  <si>
    <t>167</t>
  </si>
  <si>
    <t>9482</t>
  </si>
  <si>
    <t>9491</t>
  </si>
  <si>
    <t>9482; 9482</t>
  </si>
  <si>
    <t>52418</t>
  </si>
  <si>
    <t>58734</t>
  </si>
  <si>
    <t>58882</t>
  </si>
  <si>
    <t>58777</t>
  </si>
  <si>
    <t>58785</t>
  </si>
  <si>
    <t>58726</t>
  </si>
  <si>
    <t>58807</t>
  </si>
  <si>
    <t>58891</t>
  </si>
  <si>
    <t>58921</t>
  </si>
  <si>
    <t>340677</t>
  </si>
  <si>
    <t>340677; 340677</t>
  </si>
  <si>
    <t>58751</t>
  </si>
  <si>
    <t>37206</t>
  </si>
  <si>
    <t>9733</t>
  </si>
  <si>
    <t>1066</t>
  </si>
  <si>
    <t>153249</t>
  </si>
  <si>
    <t>6611</t>
  </si>
  <si>
    <t>30023</t>
  </si>
  <si>
    <t>341240; 341240</t>
  </si>
  <si>
    <t>6220</t>
  </si>
  <si>
    <t>6254</t>
  </si>
  <si>
    <t>6211</t>
  </si>
  <si>
    <t>6238</t>
  </si>
  <si>
    <t>2828</t>
  </si>
  <si>
    <t>38792</t>
  </si>
  <si>
    <t>38806</t>
  </si>
  <si>
    <t>4014</t>
  </si>
  <si>
    <t>7722</t>
  </si>
  <si>
    <t>88099</t>
  </si>
  <si>
    <t>4430</t>
  </si>
  <si>
    <t>153966</t>
  </si>
  <si>
    <t>38725</t>
  </si>
  <si>
    <t>38725; 38725</t>
  </si>
  <si>
    <t>60330</t>
  </si>
  <si>
    <t>60321</t>
  </si>
  <si>
    <t>40851</t>
  </si>
  <si>
    <t>40860</t>
  </si>
  <si>
    <t>40894</t>
  </si>
  <si>
    <t>40886</t>
  </si>
  <si>
    <t>68144</t>
  </si>
  <si>
    <t>23248</t>
  </si>
  <si>
    <t>23175</t>
  </si>
  <si>
    <t>13137</t>
  </si>
  <si>
    <t>13145</t>
  </si>
  <si>
    <t>13200</t>
  </si>
  <si>
    <t>30201</t>
  </si>
  <si>
    <t>35017</t>
  </si>
  <si>
    <t>26492</t>
  </si>
  <si>
    <t>28631</t>
  </si>
  <si>
    <t>25968</t>
  </si>
  <si>
    <t>37681; 37681</t>
  </si>
  <si>
    <t>180351</t>
  </si>
  <si>
    <t>29734</t>
  </si>
  <si>
    <t>148270</t>
  </si>
  <si>
    <t>150525</t>
  </si>
  <si>
    <t>189766</t>
  </si>
  <si>
    <t>37494</t>
  </si>
  <si>
    <t>40827</t>
  </si>
  <si>
    <t>46817</t>
  </si>
  <si>
    <t>143227</t>
  </si>
  <si>
    <t>188000</t>
  </si>
  <si>
    <t>57959</t>
  </si>
  <si>
    <t>321796</t>
  </si>
  <si>
    <t>325589</t>
  </si>
  <si>
    <t>106372</t>
  </si>
  <si>
    <t>60364</t>
  </si>
  <si>
    <t>71773</t>
  </si>
  <si>
    <t>74683</t>
  </si>
  <si>
    <t>74691</t>
  </si>
  <si>
    <t>74560</t>
  </si>
  <si>
    <t>315061</t>
  </si>
  <si>
    <t>74756</t>
  </si>
  <si>
    <t>74616</t>
  </si>
  <si>
    <t>74748</t>
  </si>
  <si>
    <t>74772</t>
  </si>
  <si>
    <t>74641</t>
  </si>
  <si>
    <t>74659</t>
  </si>
  <si>
    <t>74586</t>
  </si>
  <si>
    <t>74730</t>
  </si>
  <si>
    <t>74721</t>
  </si>
  <si>
    <t>315087</t>
  </si>
  <si>
    <t>315109</t>
  </si>
  <si>
    <t>315044</t>
  </si>
  <si>
    <t>74667</t>
  </si>
  <si>
    <t>315095</t>
  </si>
  <si>
    <t>74551</t>
  </si>
  <si>
    <t>74748; 74748; 74748</t>
  </si>
  <si>
    <t>315079</t>
  </si>
  <si>
    <t>315028</t>
  </si>
  <si>
    <t>315001</t>
  </si>
  <si>
    <t>74713</t>
  </si>
  <si>
    <t>315036</t>
  </si>
  <si>
    <t>84662</t>
  </si>
  <si>
    <t>84654</t>
  </si>
  <si>
    <t>84816</t>
  </si>
  <si>
    <t>43851</t>
  </si>
  <si>
    <t>85952</t>
  </si>
  <si>
    <t>85910</t>
  </si>
  <si>
    <t>85901</t>
  </si>
  <si>
    <t>21059</t>
  </si>
  <si>
    <t>83879</t>
  </si>
  <si>
    <t>83887</t>
  </si>
  <si>
    <t>93394</t>
  </si>
  <si>
    <t>50385</t>
  </si>
  <si>
    <t>93416</t>
  </si>
  <si>
    <t>98728</t>
  </si>
  <si>
    <t>305383</t>
  </si>
  <si>
    <t>111589; 111589; 111589</t>
  </si>
  <si>
    <t>111775</t>
  </si>
  <si>
    <t>111589</t>
  </si>
  <si>
    <t>111601</t>
  </si>
  <si>
    <t>111791</t>
  </si>
  <si>
    <t>111619</t>
  </si>
  <si>
    <t>177172</t>
  </si>
  <si>
    <t>111601; 111601</t>
  </si>
  <si>
    <t>177199</t>
  </si>
  <si>
    <t>111759</t>
  </si>
  <si>
    <t>111627</t>
  </si>
  <si>
    <t>111589; 111589</t>
  </si>
  <si>
    <t>111848</t>
  </si>
  <si>
    <t>177181</t>
  </si>
  <si>
    <t>111775; 111775</t>
  </si>
  <si>
    <t>111872; 111872</t>
  </si>
  <si>
    <t>111872</t>
  </si>
  <si>
    <t>328944</t>
  </si>
  <si>
    <t>305413</t>
  </si>
  <si>
    <t>111619; 111619</t>
  </si>
  <si>
    <t>111562</t>
  </si>
  <si>
    <t>111732</t>
  </si>
  <si>
    <t>112496</t>
  </si>
  <si>
    <t>120375</t>
  </si>
  <si>
    <t>120693</t>
  </si>
  <si>
    <t>120707</t>
  </si>
  <si>
    <t>183784</t>
  </si>
  <si>
    <t>183814</t>
  </si>
  <si>
    <t>147001</t>
  </si>
  <si>
    <t>148415</t>
  </si>
  <si>
    <t>148440</t>
  </si>
  <si>
    <t>148474</t>
  </si>
  <si>
    <t>148440; 148440</t>
  </si>
  <si>
    <t>153699</t>
  </si>
  <si>
    <t>153681</t>
  </si>
  <si>
    <t>153672</t>
  </si>
  <si>
    <t>13315</t>
  </si>
  <si>
    <t>160423</t>
  </si>
  <si>
    <t>170640</t>
  </si>
  <si>
    <t>178471</t>
  </si>
  <si>
    <t>178489</t>
  </si>
  <si>
    <t>178454</t>
  </si>
  <si>
    <t>178462</t>
  </si>
  <si>
    <t>185604</t>
  </si>
  <si>
    <t>186066</t>
  </si>
  <si>
    <t>186091</t>
  </si>
  <si>
    <t>193194</t>
  </si>
  <si>
    <t>193151</t>
  </si>
  <si>
    <t>46116</t>
  </si>
  <si>
    <t>46124</t>
  </si>
  <si>
    <t>46108</t>
  </si>
  <si>
    <t>46094</t>
  </si>
  <si>
    <t>46850</t>
  </si>
  <si>
    <t>74233</t>
  </si>
  <si>
    <t>74217</t>
  </si>
  <si>
    <t>74217; 74217</t>
  </si>
  <si>
    <t>66338</t>
  </si>
  <si>
    <t>111091</t>
  </si>
  <si>
    <t>67342</t>
  </si>
  <si>
    <t>67407</t>
  </si>
  <si>
    <t>67407; 67407; 67407</t>
  </si>
  <si>
    <t>94412</t>
  </si>
  <si>
    <t>94421</t>
  </si>
  <si>
    <t>153940</t>
  </si>
  <si>
    <t>74039</t>
  </si>
  <si>
    <t>80217</t>
  </si>
  <si>
    <t>117455</t>
  </si>
  <si>
    <t>121088</t>
  </si>
  <si>
    <t>191191</t>
  </si>
  <si>
    <t>191205</t>
  </si>
  <si>
    <t>88412</t>
  </si>
  <si>
    <t>186058</t>
  </si>
  <si>
    <t>162655</t>
  </si>
  <si>
    <t>162647</t>
  </si>
  <si>
    <t>162621</t>
  </si>
  <si>
    <t>162639</t>
  </si>
  <si>
    <t>98230</t>
  </si>
  <si>
    <t>100706</t>
  </si>
  <si>
    <t>106186</t>
  </si>
  <si>
    <t>106178</t>
  </si>
  <si>
    <t>106186; 106186</t>
  </si>
  <si>
    <t>103047</t>
  </si>
  <si>
    <t>116602</t>
  </si>
  <si>
    <t>139351</t>
  </si>
  <si>
    <t>19925</t>
  </si>
  <si>
    <t>19950</t>
  </si>
  <si>
    <t>144436</t>
  </si>
  <si>
    <t>144444</t>
  </si>
  <si>
    <t>176907</t>
  </si>
  <si>
    <t>176907; 176907</t>
  </si>
  <si>
    <t>146307</t>
  </si>
  <si>
    <t>162345</t>
  </si>
  <si>
    <t>113301</t>
  </si>
  <si>
    <t>148458</t>
  </si>
  <si>
    <t>197807</t>
  </si>
  <si>
    <t>197793</t>
  </si>
  <si>
    <t>155829</t>
  </si>
  <si>
    <t>158755</t>
  </si>
  <si>
    <t>178667</t>
  </si>
  <si>
    <t>181714</t>
  </si>
  <si>
    <t>181820</t>
  </si>
  <si>
    <t>189782</t>
  </si>
  <si>
    <t>175714</t>
  </si>
  <si>
    <t>21903</t>
  </si>
  <si>
    <t>21903; 21903</t>
  </si>
  <si>
    <t>163881</t>
  </si>
  <si>
    <t>114545</t>
  </si>
  <si>
    <t xml:space="preserve"> Kunčičky u Bašky </t>
  </si>
  <si>
    <t>1091</t>
  </si>
  <si>
    <t xml:space="preserve"> Horní Heřmanice u Bernartic </t>
  </si>
  <si>
    <t>2844</t>
  </si>
  <si>
    <t>13277</t>
  </si>
  <si>
    <t>13382</t>
  </si>
  <si>
    <t>Hlučín</t>
  </si>
  <si>
    <t xml:space="preserve"> Bobrovníky </t>
  </si>
  <si>
    <t>5878</t>
  </si>
  <si>
    <t xml:space="preserve"> Chořelice </t>
  </si>
  <si>
    <t>52787</t>
  </si>
  <si>
    <t>111775; 111775; 111775</t>
  </si>
  <si>
    <t>305359</t>
  </si>
  <si>
    <t>Osoblaha</t>
  </si>
  <si>
    <t xml:space="preserve"> Osoblaha </t>
  </si>
  <si>
    <t xml:space="preserve"> Hostice </t>
  </si>
  <si>
    <t>143219</t>
  </si>
  <si>
    <t>Jistebník</t>
  </si>
  <si>
    <t xml:space="preserve"> Jistebník </t>
  </si>
  <si>
    <t>61239</t>
  </si>
  <si>
    <t>84662; 84662; 84662</t>
  </si>
  <si>
    <t>85979</t>
  </si>
  <si>
    <t>74225</t>
  </si>
  <si>
    <t>113298</t>
  </si>
  <si>
    <t>85987</t>
  </si>
  <si>
    <t xml:space="preserve"> Rozvadovice </t>
  </si>
  <si>
    <t>174335</t>
  </si>
  <si>
    <t>170623</t>
  </si>
  <si>
    <t>Uhelná</t>
  </si>
  <si>
    <t xml:space="preserve"> Uhelná </t>
  </si>
  <si>
    <t>172715</t>
  </si>
  <si>
    <t>Vendryně</t>
  </si>
  <si>
    <t xml:space="preserve"> Vendryně </t>
  </si>
  <si>
    <t>180017</t>
  </si>
  <si>
    <t>340600</t>
  </si>
  <si>
    <t>13170</t>
  </si>
  <si>
    <t xml:space="preserve"> Hlučín </t>
  </si>
  <si>
    <t>39799; 91898</t>
  </si>
  <si>
    <t>Lichnov</t>
  </si>
  <si>
    <t xml:space="preserve"> Lichnov u Bruntálu </t>
  </si>
  <si>
    <t>83755</t>
  </si>
  <si>
    <t>148466</t>
  </si>
  <si>
    <t>181706</t>
  </si>
  <si>
    <t>74705</t>
  </si>
  <si>
    <t xml:space="preserve"> Nová Plesná </t>
  </si>
  <si>
    <t>121673</t>
  </si>
  <si>
    <t>322377</t>
  </si>
  <si>
    <t xml:space="preserve"> Javorník-město </t>
  </si>
  <si>
    <t>57924</t>
  </si>
  <si>
    <t>85901; 85901</t>
  </si>
  <si>
    <t>85928</t>
  </si>
  <si>
    <t>Děhylov</t>
  </si>
  <si>
    <t xml:space="preserve"> Děhylov </t>
  </si>
  <si>
    <t>341231</t>
  </si>
  <si>
    <t>Litultovice</t>
  </si>
  <si>
    <t xml:space="preserve"> Litultovice </t>
  </si>
  <si>
    <t>86029</t>
  </si>
  <si>
    <t>111830</t>
  </si>
  <si>
    <t xml:space="preserve"> Dolní Marklovice </t>
  </si>
  <si>
    <t>120324</t>
  </si>
  <si>
    <t>148431</t>
  </si>
  <si>
    <t xml:space="preserve"> Dolní Fořt </t>
  </si>
  <si>
    <t>172693</t>
  </si>
  <si>
    <t>Nezamyslice</t>
  </si>
  <si>
    <t xml:space="preserve"> Nezamyslice nad Hanou </t>
  </si>
  <si>
    <t>104396</t>
  </si>
  <si>
    <t>Nivnice</t>
  </si>
  <si>
    <t xml:space="preserve"> Nivnice </t>
  </si>
  <si>
    <t>104671</t>
  </si>
  <si>
    <t>Slavkov</t>
  </si>
  <si>
    <t xml:space="preserve"> Slavkov u Opavy </t>
  </si>
  <si>
    <t>150282</t>
  </si>
  <si>
    <t>Raduň</t>
  </si>
  <si>
    <t xml:space="preserve"> Raduň </t>
  </si>
  <si>
    <t>138827</t>
  </si>
  <si>
    <t>Čaková</t>
  </si>
  <si>
    <t xml:space="preserve"> Čaková </t>
  </si>
  <si>
    <t>18309</t>
  </si>
  <si>
    <t>Červenka</t>
  </si>
  <si>
    <t xml:space="preserve"> Červenka </t>
  </si>
  <si>
    <t>21032</t>
  </si>
  <si>
    <t>111791; 111791</t>
  </si>
  <si>
    <t>0</t>
  </si>
  <si>
    <t>178594; 178594</t>
  </si>
  <si>
    <t>191191; 191191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</si>
</sst>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b/>
      <sz val="16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theme="1"/>
      <name val="Aptos Narrow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sz val="11"/>
      <color rgb="FF242424"/>
      <name val="Consolas"/>
      <family val="3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529C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ED1C24"/>
        <bgColor indexed="64"/>
      </patternFill>
    </fill>
    <fill>
      <patternFill patternType="solid">
        <fgColor rgb="FFFCD4D6"/>
        <bgColor indexed="64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/>
      <right/>
      <top/>
      <bottom style="thick">
        <color rgb="FF00529C"/>
      </bottom>
      <diagonal/>
    </border>
    <border>
      <left style="thick">
        <color rgb="FFED1C24"/>
      </left>
      <right style="thick">
        <color rgb="FFED1C24"/>
      </right>
      <top style="thick">
        <color rgb="FFED1C24"/>
      </top>
      <bottom style="thick">
        <color rgb="FFED1C2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2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1" fillId="3" borderId="0" xfId="0" applyFont="1" applyFill="1" applyAlignment="1">
      <alignment vertical="center"/>
    </xf>
    <xf numFmtId="0" fontId="1" fillId="0" borderId="0" xfId="0" applyFont="1"/>
    <xf numFmtId="0" fontId="1" fillId="4" borderId="0" xfId="0" applyFont="1" applyFill="1"/>
    <xf numFmtId="14" fontId="1" fillId="4" borderId="0" xfId="0" applyNumberFormat="1" applyFont="1" applyFill="1"/>
    <xf numFmtId="0" fontId="5" fillId="4" borderId="1" xfId="0" applyFont="1" applyFill="1" applyBorder="1" applyAlignment="1">
      <alignment vertical="center"/>
    </xf>
    <xf numFmtId="0" fontId="0" fillId="5" borderId="0" xfId="0" applyFill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0" fillId="6" borderId="0" xfId="0" applyFill="1" applyAlignment="1" applyProtection="1">
      <alignment vertical="center"/>
      <protection locked="0"/>
    </xf>
    <xf numFmtId="0" fontId="0" fillId="0" borderId="0" xfId="0" pivotButton="1" applyProtection="1">
      <protection locked="0"/>
    </xf>
    <xf numFmtId="0" fontId="9" fillId="0" borderId="0" xfId="0" applyFont="1"/>
    <xf numFmtId="0" fontId="10" fillId="0" borderId="0" xfId="0" applyFont="1" applyAlignment="1">
      <alignment vertical="top"/>
    </xf>
    <xf numFmtId="0" fontId="2" fillId="7" borderId="3" xfId="0" applyFont="1" applyFill="1" applyBorder="1"/>
    <xf numFmtId="0" fontId="2" fillId="7" borderId="4" xfId="0" applyFont="1" applyFill="1" applyBorder="1"/>
    <xf numFmtId="0" fontId="0" fillId="0" borderId="0" xfId="0" applyAlignment="1">
      <alignment horizontal="left" indent="3"/>
    </xf>
    <xf numFmtId="0" fontId="11" fillId="0" borderId="0" xfId="0" applyFont="1"/>
    <xf numFmtId="0" fontId="0" fillId="0" borderId="0" xfId="0" applyAlignment="1">
      <alignment horizontal="right"/>
    </xf>
    <xf numFmtId="0" fontId="1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</cellXfs>
  <cellStyles count="1">
    <cellStyle name="Normální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protection locked="0"/>
    </dxf>
  </dxfs>
  <tableStyles count="0" defaultTableStyle="TableStyleMedium2" defaultPivotStyle="PivotStyleMedium9"/>
  <colors>
    <mruColors>
      <color rgb="FF00529C"/>
      <color rgb="FFED1C24"/>
      <color rgb="FFFFFFCC"/>
      <color rgb="FFFCD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26" Type="http://schemas.openxmlformats.org/officeDocument/2006/relationships/customXml" Target="../customXml/item10.xml"/><Relationship Id="rId39" Type="http://schemas.openxmlformats.org/officeDocument/2006/relationships/customXml" Target="../customXml/item23.xml"/><Relationship Id="rId21" Type="http://schemas.openxmlformats.org/officeDocument/2006/relationships/customXml" Target="../customXml/item5.xml"/><Relationship Id="rId34" Type="http://schemas.openxmlformats.org/officeDocument/2006/relationships/customXml" Target="../customXml/item18.xml"/><Relationship Id="rId42" Type="http://schemas.openxmlformats.org/officeDocument/2006/relationships/customXml" Target="../customXml/item26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29" Type="http://schemas.openxmlformats.org/officeDocument/2006/relationships/customXml" Target="../customXml/item13.xml"/><Relationship Id="rId41" Type="http://schemas.openxmlformats.org/officeDocument/2006/relationships/customXml" Target="../customXml/item25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eetMetadata" Target="metadata.xml"/><Relationship Id="rId24" Type="http://schemas.openxmlformats.org/officeDocument/2006/relationships/customXml" Target="../customXml/item8.xml"/><Relationship Id="rId32" Type="http://schemas.openxmlformats.org/officeDocument/2006/relationships/customXml" Target="../customXml/item16.xml"/><Relationship Id="rId37" Type="http://schemas.openxmlformats.org/officeDocument/2006/relationships/customXml" Target="../customXml/item21.xml"/><Relationship Id="rId40" Type="http://schemas.openxmlformats.org/officeDocument/2006/relationships/customXml" Target="../customXml/item24.xml"/><Relationship Id="rId5" Type="http://schemas.openxmlformats.org/officeDocument/2006/relationships/pivotCacheDefinition" Target="pivotCache/pivotCacheDefinition2.xml"/><Relationship Id="rId15" Type="http://schemas.microsoft.com/office/2017/06/relationships/rdRichValueTypes" Target="richData/rdRichValueTypes.xml"/><Relationship Id="rId23" Type="http://schemas.openxmlformats.org/officeDocument/2006/relationships/customXml" Target="../customXml/item7.xml"/><Relationship Id="rId28" Type="http://schemas.openxmlformats.org/officeDocument/2006/relationships/customXml" Target="../customXml/item12.xml"/><Relationship Id="rId36" Type="http://schemas.openxmlformats.org/officeDocument/2006/relationships/customXml" Target="../customXml/item20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31" Type="http://schemas.openxmlformats.org/officeDocument/2006/relationships/customXml" Target="../customXml/item15.xml"/><Relationship Id="rId44" Type="http://schemas.openxmlformats.org/officeDocument/2006/relationships/customXml" Target="../customXml/item28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Relationship Id="rId22" Type="http://schemas.openxmlformats.org/officeDocument/2006/relationships/customXml" Target="../customXml/item6.xml"/><Relationship Id="rId27" Type="http://schemas.openxmlformats.org/officeDocument/2006/relationships/customXml" Target="../customXml/item11.xml"/><Relationship Id="rId30" Type="http://schemas.openxmlformats.org/officeDocument/2006/relationships/customXml" Target="../customXml/item14.xml"/><Relationship Id="rId35" Type="http://schemas.openxmlformats.org/officeDocument/2006/relationships/customXml" Target="../customXml/item19.xml"/><Relationship Id="rId43" Type="http://schemas.openxmlformats.org/officeDocument/2006/relationships/customXml" Target="../customXml/item27.xml"/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5" Type="http://schemas.openxmlformats.org/officeDocument/2006/relationships/customXml" Target="../customXml/item9.xml"/><Relationship Id="rId33" Type="http://schemas.openxmlformats.org/officeDocument/2006/relationships/customXml" Target="../customXml/item17.xml"/><Relationship Id="rId38" Type="http://schemas.openxmlformats.org/officeDocument/2006/relationships/customXml" Target="../customXml/item2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[WEB_report.xlsx]Data!Kontingenční tabulka3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0" i="0" u="none" strike="noStrike" kern="1200" spc="0" baseline="0">
                <a:solidFill>
                  <a:srgbClr val="00529C"/>
                </a:solidFill>
                <a:latin typeface="+mn-lt"/>
                <a:ea typeface="+mn-ea"/>
                <a:cs typeface="+mn-cs"/>
              </a:defRPr>
            </a:pPr>
            <a:r>
              <a:rPr lang="cs-CZ" sz="1600" b="1">
                <a:solidFill>
                  <a:srgbClr val="00529C"/>
                </a:solidFill>
              </a:rPr>
              <a:t>Počet</a:t>
            </a:r>
            <a:r>
              <a:rPr lang="cs-CZ" sz="1600" b="1" baseline="0">
                <a:solidFill>
                  <a:srgbClr val="00529C"/>
                </a:solidFill>
              </a:rPr>
              <a:t> předložených žádostí* v programu Živel 3</a:t>
            </a:r>
            <a:endParaRPr lang="en-US" sz="1600" b="1">
              <a:solidFill>
                <a:srgbClr val="00529C"/>
              </a:solidFill>
            </a:endParaRPr>
          </a:p>
        </c:rich>
      </c:tx>
      <c:layout>
        <c:manualLayout>
          <c:xMode val="edge"/>
          <c:yMode val="edge"/>
          <c:x val="0.30289713958664144"/>
          <c:y val="1.5206423001498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0" i="0" u="none" strike="noStrike" kern="1200" spc="0" baseline="0">
              <a:solidFill>
                <a:srgbClr val="00529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rgbClr val="00529C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00529C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rgbClr val="00529C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8530299351347603E-2"/>
          <c:y val="9.2708769465566374E-2"/>
          <c:w val="0.9353169840554072"/>
          <c:h val="0.79831962471243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Data!$O$1</c:f>
              <c:strCache>
                <c:ptCount val="1"/>
                <c:pt idx="0">
                  <c:v>Celkem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529C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Data!$N$2:$N$7</c:f>
              <c:strCache>
                <c:ptCount val="5"/>
                <c:pt idx="0">
                  <c:v>Královéhradecký kraj</c:v>
                </c:pt>
                <c:pt idx="1">
                  <c:v>Moravskoslezský kraj</c:v>
                </c:pt>
                <c:pt idx="2">
                  <c:v>Olomoucký kraj</c:v>
                </c:pt>
                <c:pt idx="3">
                  <c:v>Pardubický kraj</c:v>
                </c:pt>
                <c:pt idx="4">
                  <c:v>Zlínský kraj</c:v>
                </c:pt>
              </c:strCache>
            </c:strRef>
          </c:cat>
          <c:val>
            <c:numRef>
              <c:f>Data!$O$2:$O$7</c:f>
              <c:numCache>
                <c:formatCode>General</c:formatCode>
                <c:ptCount val="5"/>
                <c:pt idx="0">
                  <c:v>1</c:v>
                </c:pt>
                <c:pt idx="1">
                  <c:v>3455</c:v>
                </c:pt>
                <c:pt idx="2">
                  <c:v>1255</c:v>
                </c:pt>
                <c:pt idx="3">
                  <c:v>1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6-4EEC-A4E5-328E993CF4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55338144"/>
        <c:axId val="155338624"/>
      </c:barChart>
      <c:catAx>
        <c:axId val="15533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529C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5338624"/>
        <c:crosses val="autoZero"/>
        <c:auto val="1"/>
        <c:lblAlgn val="ctr"/>
        <c:lblOffset val="100"/>
        <c:noMultiLvlLbl val="0"/>
      </c:catAx>
      <c:valAx>
        <c:axId val="155338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529C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533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endParaRPr lang="cs-CZ" sz="300" b="1" i="0" baseline="0">
              <a:solidFill>
                <a:srgbClr val="00529C"/>
              </a:solidFill>
              <a:effectLst/>
            </a:endParaRPr>
          </a:p>
          <a:p>
            <a:pPr rtl="0"/>
            <a:r>
              <a:rPr lang="cs-CZ" sz="1600" b="1" i="0" baseline="0">
                <a:solidFill>
                  <a:srgbClr val="00529C"/>
                </a:solidFill>
                <a:effectLst/>
              </a:rPr>
              <a:t>Počet předložených žádostí* v programu Živel 3</a:t>
            </a:r>
          </a:p>
          <a:p>
            <a:pPr rtl="0"/>
            <a:endParaRPr lang="cs-CZ" sz="800">
              <a:solidFill>
                <a:srgbClr val="00529C"/>
              </a:solidFill>
              <a:effectLst/>
            </a:endParaRPr>
          </a:p>
        </cx:rich>
      </cx:tx>
    </cx:title>
    <cx:plotArea>
      <cx:plotAreaRegion>
        <cx:series layoutId="treemap" uniqueId="{DFB88937-204C-4B5A-945A-AD8E0E6DAF6A}">
          <cx:dataPt idx="0">
            <cx:spPr>
              <a:solidFill>
                <a:srgbClr val="FFC000"/>
              </a:solidFill>
            </cx:spPr>
          </cx:dataPt>
          <cx:dataPt idx="1">
            <cx:spPr>
              <a:solidFill>
                <a:srgbClr val="00529C"/>
              </a:solidFill>
            </cx:spPr>
          </cx:dataPt>
          <cx:dataPt idx="2">
            <cx:spPr>
              <a:solidFill>
                <a:srgbClr val="00B0F0"/>
              </a:solidFill>
            </cx:spPr>
          </cx:dataPt>
          <cx:dataPt idx="3">
            <cx:spPr>
              <a:solidFill>
                <a:srgbClr val="00B050"/>
              </a:solidFill>
            </cx:spPr>
          </cx:dataPt>
          <cx:dataId val="0"/>
          <cx:layoutPr/>
        </cx:series>
      </cx:plotAreaRegion>
    </cx:plotArea>
    <cx:legend pos="r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rgbClr val="00529C"/>
              </a:solidFill>
            </a:defRPr>
          </a:pPr>
          <a:endParaRPr lang="cs-CZ" sz="900" b="0" i="0" u="none" strike="noStrike" baseline="0">
            <a:solidFill>
              <a:srgbClr val="00529C"/>
            </a:solidFill>
            <a:latin typeface="Aptos Narrow" panose="02110004020202020204"/>
          </a:endParaRPr>
        </a:p>
      </cx:txPr>
    </cx:legend>
  </cx:chart>
  <cx:spPr>
    <a:solidFill>
      <a:schemeClr val="bg1"/>
    </a:solidFill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_xlchart.v5.3</cx:f>
        <cx:nf>_xlchart.v5.2</cx:nf>
      </cx:strDim>
      <cx:numDim type="colorVal">
        <cx:f>_xlchart.v5.5</cx:f>
        <cx:nf>_xlchart.v5.4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 sz="1600">
                <a:solidFill>
                  <a:srgbClr val="00529C"/>
                </a:solidFill>
              </a:defRPr>
            </a:pPr>
            <a:r>
              <a:rPr lang="cs-CZ" sz="1600" b="1" i="0" baseline="0">
                <a:solidFill>
                  <a:srgbClr val="00529C"/>
                </a:solidFill>
                <a:effectLst/>
              </a:rPr>
              <a:t>Počet předložených žádostí* v programu Živel 3</a:t>
            </a:r>
            <a:endParaRPr lang="cs-CZ" sz="1600">
              <a:solidFill>
                <a:srgbClr val="00529C"/>
              </a:solidFill>
              <a:effectLst/>
            </a:endParaRPr>
          </a:p>
        </cx:rich>
      </cx:tx>
    </cx:title>
    <cx:plotArea>
      <cx:plotAreaRegion>
        <cx:series layoutId="regionMap" uniqueId="{19155303-1459-46E7-B31E-87FBEFF4EDBF}">
          <cx:dataLabels/>
          <cx:dataId val="0"/>
          <cx:layoutPr>
            <cx:geography cultureLanguage="cs-CZ" cultureRegion="CZ" attribution="Používá technologii Bing.">
              <cx:geoCache provider="{E9337A44-BEBE-4D9F-B70C-5C5E7DAFC167}">
                <cx:binary>1HrbkqY41t2rVNS1qRYgITExPREWh+/85TmrKm+IrDwgEEggBAiewX4IX/rCj+Cr+R/MO7u6e7pq
usceh8fx/xkVWfEloE9oa6+91tr685P701Pz8mjeubZRw5+e3I/vhbXdn374YXgSL+3j8KGtnowe
9Kv98KTbH/Tra/X08sOzeZwrVf4QIB//8CQejX1x7//yZxitfNFH/fRoK62uxhezXL8MY2OHf3Dt
dy+9e3xuK5VWgzXVk/V/fH8wf/1vjZ7++t+FeXx+eZJ//Z/vpHms3797Ubayy+3Svfz4/puH3r/7
4fuh/24a7xqYqR2f4VmCPgQohn8Yo59+gvfvGq3Kny/75AMLA0r8IIq//vzy1efHFh7/v5jfT7N7
fH42L8MA7/vT//9goG9eDu67fv/uSY/Kvq1xCcv94/t/+y8vg9Tv31WDTr5eSfTbqyUPP63FD9+G
5y9//u4PsDrf/eU3Efx+Kf93l/5obr8N1zfT/yfDheMPFIcxwr7/NVzh9+EKQ+ajyI++Xva/Ddcv
S/XH0/n96Pzy3DdT/3e28t9sFEidy0fzPH6p/jU5g0JGmM/I96tPaeyH5Jdcib9d/X9mRr8fh78f
4Zu3hpf+z/++0+Ob6UKQLhrd6vFfECNIFBJjRIhPv+IW+zZU9ENAfB8HEMGvyfAVz/6J+fx+hP5u
gG/eGF74+B8rQCdtHieA16F5WYf/9+UHwsRCHPvkN4D12/LDPgQsQCj24dfbz3d49k/P7veD9gfD
fBe608V/rNA9NH/9H+pfE7MgiGiEI/Y1KN9RBvohiiKKg/D3Y/Z/Pq3fD9b3z38XpYf/3wn2x+Th
V96VPtrH7CfC9hv+8I+v/vTuwCq/e/Qf8b6vOLZ7/vG9H/k4ZsgHzPuVDL4N9A3UHYBHvrtfBv1v
/7VSj7/A4HePvzwO9m28D9hnQcxo4Id+iCl9/25++ekK/sAYA4yFwodIQEP8/p3Sxoof37+lduSj
OA5w6EcYRbBNBj3+dIl9iENKGKUhQyGFm35l0Ze6WUqtfl2cnz+/U2N7qStlB5gNCYD1dF9vfJsv
RUHgowD7CKgqJSGF8d51T4/XwNXf7v9PTYDrgkbUJNgrN5ZNjLdekBVj53Gv947tOiYE6CNvaMjH
IcyxYRvXiu0yTRsWKO4K/7K0U5BExlZciPWTtQtfI70n2LbpAPs9H6yfksiIjJpF8pKuZRJ269lU
6KqdLfcCL2+r8hi6/mxmsR8UZbwf9EcivS1T0dnrzVl5Y5UYTETqDewTkIwkph1JItedTK3NdpXz
uu0FvS1CtGtaed1HdlPX0bZ1lLtocIlb7S4Ml457ZZAOQXVAFf4SFtOQNAVNeyRjbsw0pXjux6T0
dcY6sY9UdxchzdKOkfu4atKhNlvGwgfH7qcpukEFPfdN8eLrZh8SJrgwtuGeIdsC6U2AzFU/t5kv
hm3ktyU33piEhTfyzuJbP9TbfmnaxLZu1y4q9+FFuFZLy+ORZLhlF3Us83JmNSyoeBVllStpRi5q
75LOUmZd532xa31b6Olh7qJ2M619wCev6bk/zpKbmSQUiZtJiCsvCBpeeeR5dG4j5iBli3oYhv5A
vCarW5EH4/DQ9/6WWZIrUmf1ZAVfCeZiKY8R6XbSVxliQZF6k+JMBmojnJfOrAkSM4weHyRauFuG
22pBHUemOcV4vi7pmPfKO9KOXRdrz4vaTxkhIgmr5aB890UJcSr89aYe+4RE7hPkUTINxVm62SbD
3G78maZeEdQ8noObSPlRouV4JM7bOqU2y1ionBGzQWzICFkNNz0+N2Xb8RCiWffoc8VCPo/jncYl
zmOzbke/fWKVv12Ue5qK/pFUekok9VLpqhSL6BBRkq8trAtZfb4Q/3UKdMvJ1FkeBDNKViQfkKnT
Yi6P8xLcuXrNaWUuB4F7rgdLYIq+y4gcPpaT3rh5PlHSX8WVeVr9BnNm7bYP10scuSHBsDnLLsy7
wdu5Mlp5NJk4qcs5U6gR3EPDRVyj+0JFL2KhgvuSVAp+41xaFO3GyORiNdsOe9dGwHaOu+E+VvNl
F9OrwnQ9jNfcKRQsPCi8NNT+qSxYGqHgvjU21dR8ZsHw3CLv3Ht45qOWkq/e/FwGtuZ+LFcOGMIr
zfaFWfcxifokKpZr31+DRNs1I7FO56DZoPht2gHOvDLkE7ETb+YWcewH13SNnmkx5AO1V9qVH9em
S/Aoqn1vxpuwq/mMi4MoIsmtQ2EysWlHWXQo6+HcmDrxXJc1df/crf7HUHqppTEfpvqLP02wTetT
o6Okr2FJcZi0YmpyM9DN0Hea20YJXlh2UKVbeMvqLhV0uvMdPSC3HsMiPFSs1Vm1mDQqhZe4onaJ
CaOB9zawaV1CkKTJKs/izJcoV8Fy44mR04aeTOQ/2XU8eRiwScgmW5V/mqclL/Aa8Smert1bMjO6
5qHpa74Uvsd7Ed15k3FpF3WHmpQirTuAjNp0M/f9qNzqAfDRLuy4mNLnlRoUN52Xe6u8YiHJrAjT
1oMoh3OUNmMQJyJ0LV+xtwmcN3M7eBVnRJRZX5eJ58l0oENKPZOYpZcco0byYHn0omLTluvC+7H8
KLzhJE21Lad+Qz2VFRDZsuwf4mlI23ZquTd5u6gmma+6gXvRoJI6TAvW7kemblpSXTSTe16w2jqn
826GlzZrlxnkXkMJN0d9d4jiIPMHt8eqz+Rin7xR0ARRzVsFubNoxNlaSR42y8c4rvHZZ6PhjTP3
EyavM6pe/BAdy4be6jLMFW4/d426XGdW8JkWPBI+4UM95XNV5GUlBm5H9yDXcK8NhU1h2MkbTb7U
AGn9zHXTZpPul8TS+RkF6x7NtE7kOOw9OsBdNJE9i7O1cUno2G5oALthqx6Ltd0Hc/cM+Pip1+Vh
HlVSDF7STuxkBdpRgMtOrSkpyyM7UpmJvkrUMKfOnwcA0vAJaQuFQ+8tDWtuJf3sORqm0+IPfI5V
zV04VAmTRbyvmvFRK4R5WUO6V7EJuZb1dRGFB2pYtTHMJmhaPymkrhs75ZD7LGladV6LMYnXuk0K
ZRTvVvbkDMnquZVp1BePAvY8NYrBkO3FQHSbmmW+YyWrcyLGlJrxVFRjMjvluKZKZoz1Iw+F7Did
gpWP1Qv1Bu5Ymc3C26Nq5D22HV+aCKCvvqtgi5iI5aULOYWbGhmm81KksiEm6VDPFV03HjCOthWf
Bjwksl34NNYpVdGhDpscrf2mbcRmCALDcRyns3r1h2LnYQkLS9pdK8uVe3rdyhXqfM9QErCizEG1
PpKV+SflC5N4sAqBbPaaujIPsJmTPjSSz3Ofdm7aIUaSZgooH7tuzGd/dZlj9uMqPJqParYn2w5R
EntySrpAWcjdQOSxdBsw/QZezFgkLTG302w/0wrgUUHVSea+vGRef98W8ZnoWSW6WY8C2R3D6ycR
oCO2953PXjuNeRNHKp0bd8Bu6DMxjZyU3jFcWSo7tB/88KAWr+G4U58XJTaoUC+qwreSeJtFrI92
lD13ZXzrhc5mNQBCU6p4K4LQcDRP3bYyK8eLaJM46G+rUMR52HWbRuvXKQozPMSnaNKnUtcbqeO7
eppuxQC7fKjpIfbcYaZyyeZVndw6BvAYWRJPFlAMZX3r4zKZJQpygbs6aRx7MrPCiceW7byUHfDE
7oIMpeW+K5a0d8HZjeEIyCTLTDL40jBqkymONSdh36ZLBGmmiync6bI+FH2/W1Gfx9o5jnUlcgD0
faTns6frk6zaw2jRVTME+biYUz+FPBowVwXiqxzdxvqoShYXALYAFeODoG06eyoPhp7PjgBrhLLa
0A31m4/IWV41xbmP6Se8ziWfsErR2uy8qnmte3X0jb9xuFuTUZVXTYTuxyZMhHOpQSQC4MIfA2Cb
tS7PBTGfzbB+qXvvsSZuZ4IF83a1j5aROfMLqMZBe22tBgSW3UHU7gaH3mXZNvuSlKd2YalY4u3U
Kt54IsFYZk0Z8cgHEHIs9TA6jkFxbkdIhvAGt3YrBpFM4XRq3HAaujjXXp8P5ZJ3tud2sudCz8nc
qYNpg8NQIMKLNkpRFDZQ2HrEvUWNfKHLmQh87FD0aKjHcW857emJyeZGW+9GFvag+rpOy9HtnfJk
MpbdmTnNez9gnFU4H0Hsci0eIr+4DJlJy1jsTb3wWANr9Tr3oIlNehGfYtqcal2cTBMlNKq5DKe8
bsNPvVtOQWegXNub1boHxroNqlcBlWqFGhp9Cmp35ZS+mYc1pbr7WEXdwxiPr0FJjmVIXbZGa85G
5yeBYddGAQjINTETOzPId1L7GasWP8FmilOY+q6S4XMpCskpMBpjx4wB7Zhje26cy/x1+Tyv8a2j
8571+LA2a5wMpoaCX6o8bJr7Ku6fwyC67aBguAFKlxdBNVyBnuKebRdMuO3K4qRFn7pAZlXZU476
qkjGUR+x9pPV97eViy6UKlLY/0+dto/CK3JWTpKDMt1iwWZejfSxiOmxVD4fSA17c3hqnDjJqOUz
ehm6MY1lfFVJk69Y37UV1GDbgR6rXJ3jqDsVun1xnWj4OhWH0CQ12Rnn3hBtq+icd3V5NJ7nbwAV
UhvUX+o63Ghkb9REkhbbnYF6s4Ty2nrquZj0sB16fOWXgHLa159UXXwK4mALFSZOFS3zolMbav0h
CYXLPRTvYm3yATsgmKIAzmqLbFlQEg0xx3BH04PAUs7urCkzv/Z3Yx2fV6RvjBlzNVhYyOaIRl1x
oI43wzo/rFWdTbK6dsDGgYBcD4U86tjs26FMCGhoPrdRRmZ6dsrf4s4mwVwmbGSZIe1eNsUVwZ+W
oBuBT8+Y47B57qvltRshwcK24nWLu3S0WAKMdVvR2jIbbJ3E9SOs+iYcm4b7SGYkLM8SKG6J2jtS
mkT49YYWMgl6mtcgngRdP9EWnSsmP1eiSESBspCq07qWFVA/eSOrIYmQCDjG+mWY1pDbugjzQARX
le583mscgnbsT6pqHqaYfrTBonNct4xHVo5JX0HeF8TxuJ5fgagAHYmvEdBsnzX7emZpzexlhEmK
ymm70AZ2dnAVrvrSecPlGkdwXV7Fi/xSVeReKZPWLeQjDk8daAHU1tdREOp0ZKLmU+jtK9WlTSuu
vSrKI9tlIxuTpZt3IykfW28+oCAaeU2BzY7ssMYrX/rpKpDoVEzq4MkgrcMwd9rcGISSOWrygvU7
Z8ZEOX/f6jJzTXhaIhiUyE2HQJd483SJbf3qBVBRVrXviLjF+tXF7a6IZVogvLVQD7vWbAckEqLa
/TLLxLLoxaIiH5FNTFzzUE/PcWPSXpo3+plUil1P83wRmPlUFR0vQKJ6U7xZ52hj5gkYCtuiooa9
WH8B4n9bevHZC4ExDTiDnQRgH9aJWHS2dupCNdVBqmKzRJHiUpSbadZfykLk1dJeiXFFwOyiR2w1
qG/gDhVTydhdUfAqiAHWh9xOmJj7oROJXEU2Lc0W6MaprgOQe119mNs6mb3CctUXB+11De8GsuvU
eKesUHntmw2oeSgTc5hUYr0izXjNaJt1LcmEqiHNAhAwnpMP7Yg+KhIG+eTFdeYZdt96053DseJF
LC6UD0yqaePH1TSvXeHufGk3okLpsnxpmzpv5Gtj+ymhfjQndvUvhPHO4bpkenX5WpVZXA8VcDR3
DNbeJKvFBQfg97nfFydG47yf6ssK9Ew7rLtuNaChbXtGUQ0MFShir3reOQ/SscQH2fd5obwbVs4v
pPJAPZBTZYoUF81ja6YUor3X1mBOseYarZnwxwQa0bzWy8F2KPeFqLj0F5+blkhgbFtxNfg3oq5K
EPXjXndAQvQEqmieoJXshfbRZ+XGG20KCIsT28g9WoPHKohzUYyfRMGAlA3h3ex7F0VcXYaTzHUr
kyEKtn08Q20BuyaIwLupbnA95pZJIFAt6RJR2s+qV1todJ8k7tMGKkFH0EWvoTwEVTL21e1i32y1
pUg0bC8X0WyUxYbN0z2NDe9Eeaj0cO0tZDM2w0WF1GYc4nxu+kuggTvq5KMz0X03jAcchcPBsni/
is7Pul6ESe3pJOqKhqORJdPyECqSrJ1JfRBfVBSZ72TNTSU28wp+kl/GV9FoTxgZAZRDbTShPp/A
JsOz/zgyK5M5XKB80Alom5cVcXxZszZIGo9M56qIwOyJNmG5HCbgoVOv+KTnfdiFX5pCfDaCnTpo
/CXgJ8jMLX2mWv/Q2/lYkOqqmQXNpsAft93c99uwGvdr4c/5gkEwi2kG6u7nq/U+qxa8Q1ysedTG
OJFSyC0du1SN7uOAQnAW/A2aqEiU8DZq8tm+p/bMlIZskdtRAPML1qN2cRpaBnzClbwSczab8BAL
UvIYBWHi+uqyrmXavNGDegHjw6hjaGegAAVIih78ATZ2jyyoN2wUJi0q79GAp8sHxvZNAKnToQdF
o3xxxc6BxRgQLPM+qqGmezYhZXRn+9Bmo7c8LbqGdYrK/ojs/EnKquRrPJWJdOGrj1idxoWwOVWC
prVjSW3bPp9Ceqka/LEHOheU60XsgO2H8svs3RBGPs5uSadx8hPf64AWd0Gf+Evk+BINZSqmdkmr
JSxhz8VQNcackOggcZOOpvs84+Wpk81TE6A2KTE6mdg2gPTtx0FkBb4bqubF6eaqpNV2gv0XF+wS
EbwjANe8xK0A+UdSv72TA8vqeGlTG/X3qC2HfRPiB8x6jlR1LJRNcSWf7BKdotFk7Qwp6wbU8JCY
bMKmyZVFxxj8yLQWUNCqft1BKTkGAbh8vh0vgmDN8BxzXdFNQaBgeg7k5jw4zloSpcrK7qTrxxGb
ArS0TaoGH+tLlo7Bzl/ivOpNmdAZ+JRc4hthKl7NcZu14Nhsm2K66CWITNgGX4K2Fxws45taq6w1
6DUMbLYCwVWrlwJs9GCiAPQsYCaMHjbcTb3hxWoYh/738GaIXut6uSqK6RaBEloiEOiNBH94WuIU
l00NVaEKU2SCN07WQFkmR91GIGsNr0OSxlodxqCLU10NHw0NEuroa2/b+SZaBk5kZLkk68RN6EB8
Ev3oURZw51Vvni06+hNNZgJ+QrzUUMmxtUfGymcmCAFxniJHn1Dg32rDlgRSP1nVdI49/AUIsuQx
iTuoXJLy1jR+UrXLOVoLkJsLycggL6Hwg1UFmV6DDQAMhsXzrnuzAOYY/MrQxlc+ogCd8/JcRU4m
ZVSIZBi6pLFF7qriKGtx6LX/RDx2YULCay8E0B5ANqxNmYiWpb2xm75bLpQOPvYjyxfDUsrULRJd
C1m8JISK7YSLZFj0RcyihatuvKgxvvBBPHLsRVEWNeIawBDQ0OqP1g7+jhQUQHrOAPIvbPmWO3WV
wpBkayfEm0hetKtIesw+s/KtiKvmUDr7pdP9VaMAtguNQRPW4GGDp8XUBevKQ1BNtwVpgXyoL4MJ
FZ+tacD4MBnqIl6VauFibHa/PXDzTSfnSXeLqUrx85GoXz/+5aJ7UTfWvLzY02P300Gcv1379uPf
zum8tbJ+PbTzXYPs68GrP+ie/cOL37TWnn57xOi3vTEKBwb+uKf2yzmZv7Xi3u7/uYnGPjACzbAY
jh3Eb0AMrbKfm2jBBxSjCMcRwtBJCyNob/3cRCP+BzjD8NYpi6CdAB1XaOkNvzbR4HQDQxQjOHGC
MQn/mSZaQN+OPnzbRAujmGECA8H3EBj22ybaUkoGGy5WSWU0u9GqvhjcGm+jOLyrlTfs+iXu+VKj
t5pb6MSAtgvbjl1WLaJZA8wsNewLwvKq6qusdG0iOzwcp06HHHzn06qJOhMcH2gLGw/6IjWPFD3T
USDgJ3q3QgMBT2HHy8EdGjNsuzc3dI2hfVE3oMRPptQnD8CgFvoUk/YhatGTnosttuZ18OITHcI9
6ui1CKZ8xJlo7kX8ot1hiu/tirak2JfzXtXV0Wd3sg/PQw2dnh43CYLdXSybGIRnH5KnuPsCs0um
8oQiCQzTX7O2ai9t7FIEDIjVALf9fTOp3SJdxsY8LMrDAHBJ8QIa+mZtTkFlgDwXQK68p1qiOxD3
uzlezyzuuOvbrRffzlBtooBc1ObzCrymaxDvlp6vLVQisS+dPi04MVG1odEXLNJlvIdm0AbWch4F
j6uTC8+B3fdoBdGgNKjrF6/0btUwBkkLyqHBl4tXpL433JrykYGj6xdJ2dwUWiRNUG/93uWLH6Qq
Ki5nAe0PAb00g05ghm1XVILtE2NyoqvceMQ8Fa7cD+Ek+ORIurj5SNF8IRYoGAsAWFV9AQEPXE53
MuQSau8CQlN5VRoEm6rsrhYQs/HkJaF3AaKoS8q5tbsAo/qqhK8VZZjIcB9Olya4r+OKj2DTdfNl
Y/d13XE1TfkyIrCURCx2AvyHSfpBIj1QzIW5LpsKiP1loUA0gAfdGHNZRtONYRIcXbJsBmCNvKvh
k7e0n50uNafRclVqdggnKNm0YlyxNUcWPBKHMBj/6HogsMirlJ9Ct4AGJzrBqw+E5gX7lqaBnk5L
fY+GdlNOTTLQFoyaj10Y+TvbSfAoZIpqOfMeempD4fgE3HJGddIulC/rLoaeErHqUAE5hB6hvoiW
UxiNryBAz0PcpMqQlFm9KcYKSuTnFhjvNM7pwNpDNQ4cq8Mibkw/pz20dkbyuIzNnSnjbVkXvBnb
lKDpcqi7DjTMcbBjwkI/i8CPV+JZ+GuOwTO0wXhTVGoXNBOfwKxdFnuOl1sNnRRckauBdonfNbsG
e9s5nE/Q13iKG/JZLP5TbT7F63bwurSwK49bs8P6nhq6n1TKWnVhCL0Zw6blLha8RbANo2kLrYCr
Ymqh+UsgKnapQPT5PuzyMV0Dch7XyT7SwDzFRu/FT8GwuRLI8GrSQAdwC62Rfs+W+jN4TB9jBkni
kfB1iNELnByagIVMcdb4ABNFlYm1PgTQDh5NCZ2v9jIGcYoc0OURzMWWrF2ySgQ8bHY3tC4/x2C0
pWUv6YW3hAH3VrYTGq/JUi5LujCvzJ1oLhyF/qA/mbsF8sg4wAbUbNGsuVKfoUlUEfJJFmrbFwX0
3MKbyj75BVBv265ppFYOHtYXn/VnQaF/OU9jAvoaZF5DdVJ5HkAQULeLZiTuGnB0Tn26HH0FaR34
0fOMWMbAg+c0OAQN7W+08I4VRngHgI43/XI3KpmsOJgu+5J+Kvy2B+mCbyQNwHeqqgzbYeKsMcBe
i+FmATetjZbgqh3URd/JzYrAyIgc27MG+HRUduu2MKDDte9F+SogNek419ksqwcZDAcNLaVRFxds
0nC6Qh6ZxsstadFH0yyXsq4PNSVnXw1JgQ+jV65pN1UvVnjX61xgaNdELwba4AloN5YO0MraxgtY
UXPD6r3BrUtb4i6nkXifgYJNDQSeSfBVgpEPy2j5ZOo+j/oopQtkE/aKYwHq71z1vePtVA68A8uN
kqLfFnaZGWCqsmfb4+pUtUXAZQxOaRWC1gu9aRcwrTnqwjva/S9ezixHcl3dzlPxBHhAUS1f/KAm
+sjIPrPqRchqkhQb9VQ3FY/Bo7AH5hXX91z4wIABA4bfNmoXsjIU4t+s9S0Ke1QlfOhk5NELyIe7
hbRI1G+IQGtZfo6uHnZRtFTv/djOu3CV7RNeEAV9TVSX2FbLWQQ8zMUQNIfIDE1WJ20H+Zt0KfaD
Le/WqERXVDrrvO0a91AVth5fHoFY5ORe+CRDWfsd0hmrrOpXOFRUv4ik7Ire9UkhZNscvQ0qCmv+
tKN48Qg5+B1pdit7HqrGv5TBKHLWt67oUbEe+7jCsYH2XD/0fjDufDlOvyThI8bTYPWOa4wtCvNI
iHrL6od4TrZ83qbuNvibK9bolYRLe1wUMJZ6dX22CGwPaH+C/QxqSnOZsJzPPmTJdlz2BtNuULWp
DboyXRetj2NcB0XkNgtPQP8YF0l34Qz0IObywwiTrtS/iKV1x2CNXyq91tcgVliqaE3SlszqVOot
SRsbJnDFlzZfPThsQccTPBnj7eeuiXZ47hgLIvbLKoV5WXh4YaPO7EgzPIYBmYqwNmUWtGQswtaO
O9vdf5rvaFpOvYV4zb58zyz7sGXQPKQ82C55nX12C2kyZ34TdhdHMSjE7wyY6X4Tq5/1atky0qy/
mGqh+ImlOsMdKTM6wDmymLv2A77qjHTXddlD/e+r7VuMlZdz0tPMRP3HVtd/sDM/6bCjhUwsqgEz
V29Vb341HGF/XKX1njZ4eL5fH8bQvbLe5h6ohq7cfi+x/tl0mNJIu+/x2KvK7EM/2UfQeaoFrv1l
WaIcKA9mpvBUDeGeQz2UcKWVN+eNLbN5kKfNJlXa9G5vSmBKa3dtQn3ii70J7jIz37ohPNQ1eWhg
t5V+VBCo1v+2MQyBVxCNoxF47QOePSaIFxIofoKTHf9oymE6b9MmRMYl3n9JJ+9mCIChwc5qS21M
71Zpz+/0SVAeY1gFey3YsuvraclH2RBoyXNQV8XYbdTmG7axItgGACD+MIUHEcd1RqqmUlnYe/zU
tX58xpAc/dIEA6SkZXOe+kjfxSu6b9pNPkVejM4oWWN2w2RJTraS7iNh+I7ZAN15GsPCH5iXDRsa
U8277TxJYCie5Grv5i2E8KK9y9Q36udabd1zA72ukGTDlDRUW/nSlU09p/4KdTuhyg+yulumG2g5
feyglx2UWbqPPlhgZc4+bBo6VVO2kro+tLRdX9W2elAqQncagjH8tp5EzmGcxydOyVc41w2mOXAh
D8kY383SBvOM7cC5QF7QO6AL1St1Mz36+OjpJGn8hP0BcsskwqPx4vaw8K4rGtAa2VayEZUP7EV0
dxFnb7anvmLoHnHnrzvUD98/QPE6LCYSp4lXn2wYlgCSBQ0/PIPdcZs8CRTDqUeOnRiCkx0gR0YS
QI9qk/Itmhw/BqTe8KW6JhV9iTFlrefMswM513rGcqy4/+ErW35afwBv5s+wmK3dMCq2a/y1TRiM
SeeJe3Ea3H6OrbvCtVOfPTfJcfFCiF5sthwTpmmnP4BwgsMyEejscvwZRiNFQfQJWBEXXFmTPFc8
3IdLM6ZCVPnd0u96ljtKTp2YamCBi93jSZLUF+Ra1g38tuU90Au09PmBLQ28FDktsJL5NuTdVG+Z
Wgn4AV3+9IN5ZwA2Q7yqLxX1LlyiA66JOcLzeU1m++abbacgKbTBgvLUvKKvnnxoS7SexnzpF1OE
Qv0gzvPSiHhQFeK26GizFbMaHpmDjNCBzYjDsIIEQv1UqfJqWHNtPXnkAwy3rcmMntuCR+K90Uva
2vI2dIRhAKTDsWmkPMEq4alm4F9GAtXYiuBjmykr3MTw8EEwaJb84ks0oQ/IOo3WqjqpNWhfGYPD
6i1b8LoZoBRhBF4pmrH5Bcpjuwb6fd6q/u1uLj5rraHziy2B/hydbMxzV939tNI0NyAna9pqvPiJ
0GVK47ItlpacRBzsoA09r97PpgoBU0JbnPp9SesMHaWILaCyGsZhpCAOcQZHniz7ZYWMq/H0Jgbt
r9lAtAz4amuyD+ChPXBv+uOgg4MdGutcGtrvTIVX3QspmXGqKrAkET4wdoBZn+nmpnyZGpHTWLvc
YQ5FnyD2XI/ilHjsQZDBnWrqHls5g2IC0ro33IcXMsC7IX0eDkEJmDKSW1rWw1KYyd697z6GVa/a
+KonGEIbE9UhrHz/g/YoCYOMIthweoh2gaXhgxnrqLCD6W7Sr6bC80yV21IkZ6xyOAReyeyOQWrb
NdQEhyT05QnOfv22EMKLIPHko2FGZSCq4g/fuHUf0b7fj2VbEehaC//oIAM9RlM0valoNS9x6NiB
htO4c305AtMxPPxg4WiucupAodWEv9R3+75rTMAgCntQ2tTcHcEk2I8ZOs+rMLX9WmIz/powX5xA
j4GgAbw07FznjW98it3N6VqdiEzMz0joxWSTBmsb1P20piG3/IHP0fg5hqx80b0Sz56r0IhATGLO
ZWVlX52/+j+3KJA6T6LYgyfMujL3ebscnNJlxlgdv4Z9x3ZJrZcHHbb0vHkVVrAYL2YUW++lZB2B
8tiTax2I9Wj7uHsodRWyDNYySr0y/kjzceuiC4r+dt4ALMx4c/r6Y9Tok164rtlE++CF81B+Ljzu
+9yX6/DheDiyXbAt7B0CAkAJoYIisbopSKiOEPorMJAVJHU+9ux58YC9YY91Yc7qVePRTGjMycBB
/FTy3UDwK7qoFo+cTfLbBROHWy4CAIxlszm8WjA79lsIB4uVDD6Ci7EZxqRdz5oL9ASuk9OwTJCK
ofLW3eADk6ovEm9txZejt6jMH7bUp94ANBSiRDBGr5b0j+iz4LUmTAdlWKbKBS8UTHRX6jI35Vwd
vIXYDCMm1NB68/5wO0WpDy+r036VTYuyf1dXjQ+TUceqtFNRY0EvXOiloiRJobn+bEoQlSyWu5kH
hfJRs2NdPakQ/jnwAIxd+kfdLCFWc/bZW/vQhrBdHKHiNYGKntIQpvtUw9yxMZszMGnTGVZLauX3
Bq0kiEMgV/TDyfLInSnmwHMpGyboyYDhElqW+Wh8IB8gBqsZMIY186VhZjfpuE85FjC/hcS/Qs9J
pqck1hH+cJ4OUel4vk5P0fYGdBaeANQG6EkJRPXGyVda3ZFiv2lyTKhHwH+HsO+91M13G3L0WoAg
f0d22xpMWuEyp0bZB6gecebpKAR4Q5uMzFAy4q5NoyTn/Fx1O591BmeoggtDxV/lwR+18d92qQC9
WnIdlrkv4g6UAIfKf/DYgCmbYZ/Sqr1hkzriUf4hPsRz35WkEMO402L5goP6iCKHGj9uFp/2zzqB
fm4/S7JBMYdcosppzuoGm8DY3ZcyBfouMTrcRxvFr+85lEtC3kcxFIPtsJPy9uz6zZ2pjrxdJ8G3
lREv+kQs+abtlGsLkTC8e3a92AXJBSScUOpHF3k3odvfRPI5rxx6piB6hfUGr9zWTbBH10nS3gDU
6xvrdlJCROnW1i9sY7tDhyOUWdYMT2LzFEp+gtJi09YbXnWzXEqXYKrUzXsvupy3yVcQ8Ckb67ra
A3e4TvrAHVSJkSwp09vV62kqrc2k4oCIQeo6O+pDpzqRteUQFoPfQm7h66/SAFjiZfSAmj0Xoh7O
QTVtqdc3vKg5YBkovZkJ5QWYgikiEagvsSm8hFHXfGzN8u3NwNC3++IJkFwVImEPegxOXADiWQFl
VBVoOhFd3EBgwVPPu7k64tdl9pebHvp4PzdtzuR6btqycJVj6ErhN41qNJkY7BvegzSOX3jfNu/+
vMVFYKDfzmSc8RjMDD8H5i6sgQQI8RJeCBSnF9/HsxHdLLNxGB96ve2jSjzZGiO9P7H3Fbt20W38
wWcCz6u2G4UkM8AvDuqdnTTeFvGmG9/see3AmLMSA3stj8PW7JISb2kvl0fP2PDVQl4EtE52wm5b
FhgZ75sGhAlrVrVXNagOzPHJE5H6dzeLR7YFJ/wm7+iJVzKAVYiTL25AA4qVoRQq9MZSVMewCjLm
BVW2tDUtQtI8diWHvBhyAZy/2rPSuCyqx65Yg+TMMfF09bL+RLPyMNtXxQQp6OK0BxGVUZXPdO0f
p8prbxgNrt44nJH1AMo6B36ezOpJcxKfhlL89SapiynafkdhxeAvi+RlMeDqnW6eiN+jSPaL2wnT
N0+R7jRmj8aZtPGmZDfojYEAacPLari4NYRVh8Hj1a6aHTSZtW7g1vigeL1HE5WgPNro3Xd6D5pj
zFncto9oPPu6o/zgbUl4G0P4YzVqcByqmxfZlyTsUK/8P1O7/VtXwjdSrl2OV1RnBqNNXqvuLYTb
fhABKuo67igIL6tYPrru3Y9+VghK3gSg9Zt0R1E2ecyeJmkKQ78IdLiXpAlhlkVJd/L6rU+xeQUv
K1v1Phm36bUuwQBsyQLrqvZJ4TX62JcbvQLEXYtKJT9c0mEwrPr3DpIYZHYUXlffV6bZwMiFTdd2
q8QnXdqLoouGaYz/6ZjUZ9mWeU1vEwuXE3CALu3h5yXxVLCJQCjtCho1QaElDoSKfI4RdzUYVCDK
uu6oeXmkHrnOoJYmv0nbZMlY9Yahl2VTD/qhJwphC4CnGxZiyK4fNImGK5jEMA1sHGZD57xUD9O+
R83VygNwAw8YTFaZ+fbQjxBF4I6J4VN3Y52G4CLOdTM4OOouONQBl1AMMHY14zBc0S7DNJlW9EHV
fksCsK7RXVElwH90u6ldhOgKNj1JwhO9Z1DKMKa7YbS/mYiBldSXJRL+UTv92a+CnickJk5az0dr
RXtQ1AICLjfAd7Y1OTyLLZ3d4P1NqBn3M3MXc3/sxOKU+EN3miozFt66Alrw8Sz7X9wrVZOScimz
Opwvc4KXvCrjE2yafmeTYMr9nomT9YbfzsTDqyqR46jDfBLByUFBnmVNdpOT6EiCz5lTCIKlcMG9
fNF2+NUl4ZduO55pPvmvbTK/4jV4dDaq8tYXfzH9sEvLxxPiAOF5CclZTEC/qYAEzNe5Kmq/FRg5
ygLgP809hTyPI/MRgZM6Y9udUbb+VavlkcXeLRLig7gVkkNg9+Em1L5T7GQFAPS+wywAFOzC1HwK
LHggwkARJRhtUyidLl2Uj1IVFtaqkx5g0fvqCuomtodYv9b6Orb9DWtqnrB4V65xhN4PHizuRtRF
m9UxiYHYNyy32H6hGe6StgeRIm9T4D05Aj1T9roY+41guOE3PwbYsM3LsuPmL0nS0OLFb2hDsmYB
ogPX/ODT8XEZ1QuQI3EM3Xzz+u7Uz82aBWx9cBq2UUf/lFGFSg8abt9Vo8gU/sItdmJOYbHbDPkn
nDN/zU2MwA/9xqh9iElS5ytxO7ImL7xTl3qtbmPp/tRB5V+SIeAIy9i2AKA631Yizv2KDa6Nt49R
hIg5tA0a94Ml5omDDIBUmFUbPxF/PdRjoPKND/to4aeZDzzH468yb67ToVufpoTeWvS8mb51MQ5m
LTNl570Fc5GHRgBTGF7wtaYYlAD/TxiShpI/rvp+gDkqs4cTZ3t9C5rt7FaWx/g2EfOos3pD14hL
+YdJcfVqbL2MMgjApjmKkH/EaJvpCA8y7mmeiEekf9DKyYcLq6igq7pNjdryxMfhd6rZbpWHIzX7
DZh/F4dHaCqfvGuemgmfZVn4sXYwo8S+20iL35Xsbch/+PiRDu/07Gt4nu7PhAhH3NG8D3cmeuDc
7kQEAD9m165E/qiTO4OtsXU4994Pw7wls9GvWZY/BXpb1M7I4hTIPr6CEY9qcg0Wd4IfnCWUHNwU
36oKYB1YRLRipTACVpml1Ct6aG0vUYODHzQMSHaHKOAQYVU2dHsBkqFeu2EJX9p4RSjJF96r38yI
lAyhKKcUglVzxrKMiEsC8JiXIGkc9jswwXPu4y1W2D+gUAdDzrqRpN5GjqIh4tB5yV8EtrA2wbxN
a7aZ3DQSjXta51SBq4u0Bd0cICbRqiSr70tQ62pz7CwwocnddAUowaMrEozGIJ3QkCft+hMx4qlX
QKKS4CYJ6LZe2j3RdASxN54ZS+SJB2TeIcrxoVt5W3t99ERv8tYsMeD/MEZYc3CZGsyE57OcLTTE
N9V035RCUl1j7J1qwz9AZv4SowLmVTNC5AKitCd+0J4JGw8KhFEzbc+WsTTBpvI0DYF6kqOEgQbi
BPoG7nR5YJxcWjnsrB5v9wyjXEGPV9t+XH+PZXej4XPdlAdnpyy0BntcD0fYNKD62T5Y6+ekb1M2
cuxzf4ZR7jDWH8ZEo7KgdB0rpXa1m5BPS3YV5LZOdHC5ox1XSNR4PcgRms/hRXngHJvzCOJVBq+R
Hm4+yrmQ3UPFSL4goxX7c3v/1oIf3K+Hwg0a0KDT7J2MESKtkcAuM89lGWebw6fD5TG7KnqVYs10
/x4Y5MJC/SADsRP9UU25WS6gWPaB+I1cyYNbwwyhVyx0A6walobmm7X3bgvUV3NECavPaFx2/vhb
Bjvqt59G9V/lSh7pfGcL/FxMMtskFCBti368GM0yWn3V0mQt1k2FMtyNOxUNxajQ6iDKmOiHxSU/
QJKqHAM9UkfVKQ7x7cfU5F1Yla9t1zi4+FDudODFAIUMPW4JVu20bCP6rEwsXnoxAEm0EATbrZuO
Q0/4HigHy5BEqX5RXgb72uGNJg51KOuH2Svg1IMy6iAtwH+saHLWSRncWQJ81FWuVyRyhlPp1/N+
nMK2aBC0eK8rhuVtGVDqFYOeyHtEJBbZ3gJVez/CGCc4bNcRwq0R30MQiyPVKNEqoM2H88Zpxbwq
l6JXSfu8mDLKNqNuRnhJqitlcdaCZD0tsbL48cOjxjjwumCoz0Rtct8bYOSFnx0vD7FtXlRP3uKx
xKDNzY9ybYu2oXC9DIpow9zTQIMEzeodhnmzb1bQquVcl6nFmlBXBOBQJFJo0+UJsfEu16X5zVT0
CLPunU3BkUn5PYcAmodWpkCJIAtik3fR8wjGkJfQddslvHGkmuBJ+jda4bQMnIuihfPVlp+o8lWu
GwdNGEFB7C9TCBswLucl7ShOyywPLVyMgDVzCgT2aZ2XKE0a+9jP42Hj/oMwwa0L45+Ehc/+TE7K
Hy+b6fcqnHtoBLPGV7mRg9DqEbnLGHOheFmoOll//AzQXdO139DBAxkeWkN20EfnlAfypVv8R0tl
nhCo0g2wrHmB3+hg03j6WpYIAFax+xXq795zJKMY7jNsqSBJIPH6GpQfNtHvUULPKme0NuEb0Att
nnD8x7pgODVTmEoiHwLfPSFgC9NlK/c+IGjHQbu2ov3rSvnLpw3G66g69QsSzH5NDqUIx3SWy6G+
xyGCboeA+olHsH3KsIGjLc6q5O8YDB98jyhMCNXjQjnmzfUhoAk4Y9D4lbUX5aOdNj4SBwg1QCO4
12TP5oDfkBNeQagNUEiaDh9Ul/qz3eJ9IqeTFyx3Q7FEbpDntGnNvg2xspTjz7W1N1Ui/jkk8oXK
iGTIusGXLJ+dv2XUsJ91sB4DQJFjrXYCWkUp228WELoTjL9WDdiJoduNJAZLzWgeuG6f1Il/iNd6
3SF07hebuudHgwDt2gQPCybF0fqPkx2Q9rTI0A3iywOOl9KI/PQcIk3T4H0rgJRZrf7N9YaInLhH
uXgApJcHRsWNzCWg+fGTkeFWT/2OxOtzzH9xt6sMfYBdCLQQHHAY+RUWGJ4bZNRH7D6aTgejqr8h
7FDvHjDCmaTgYdmEUcO7GhjUwQCJxbKjgri2eOZ5dS9JfFwrhlsC7NNiX9g9GzxGdxQgFLDJwj7D
koq1rdRHwZdzt94jmTML00WG8F3q6hxvgyk6r7wp3JgFnw+q1bY1sJGw2UJRxnBLx2HZtV28VwCz
s05jcwfmmFGFDLOw0R+y2QvQj5fQVQXZPJs2DqE0CrVuHHwYMmrdyQW6+YSelnli/DTtejJx8Ef0
4yni3jOstTxWyRUaxwnr6go/DL4m9su0ifomE5ON9363Ih/Z7NcWPDgfEnhBvZerEdm82mMQ2MnU
4pWDA4kxDBGvZrq4hP4BlZ4mgf/WtfZXGdvzyqe/znR/CCn31JUij4ARZMz1v8dEPZEwgBbl+uck
xLQ9RccKmeSICfC4A2woky1OwdH7pmSciiD+O+jkrV/0w+CBYp89yx56013GcbzJeaMI3U4gGDgS
iA3qqNuacyMhQTYLEJdWmU8MuUfa9V/Gyc95KH34EPF5mb33deq+axi5KYOAB/mbvFIcbQ8C1H5b
/27h4FLdoEoKlmQuib4gH3egkQJXVLJ7RC8+sWR9TBIJsjbY36mM2HjI59s5B6m84iMi057gGw1X
dlG1vUGyixHglg2uGGgvxIJckhoIvfTW78rBt+oxqY5z4nJD4cyaoc0FQX5qaOO8hmKWDgyXXlRD
ZbPYQcFrVnJMuommEQgZvMrLqRK2yaYAyi3YFG/XRvzmhZxeSi0R4+PWvg2RyRpGfm3jCCBKvjoS
771qwk+clCx8nchzJVc8vhaumGB+g/fRO9cwHrK+E0029i30bpxVtAeyb8H27PtoCrKSVd+h4i9r
4CBOKwbdzu65mH6OkcuT4FK3sGDWHg8aQYk8nvqfdb9cAuwJctcGa4kEKpCMCLdfjFUOkzSEyjFM
xTohZo5g6hfp1Vu4BPJcL5zlmpnwl0/od1T3qKne14ygKBbr9ger1KVaFwM3QtwNqV/jwH40FHc+
wDlVuDGB4CyAJrpfV/C5cWASs8EQ5TN7KZcOIEN1DBL2iK/rTDhQNFhKj8oEeUvxNjF4EgbMg0Gy
Z5U3N1y5fFjG9ypWAUj06KhYexK4JKHrpufEmPZIWxyt0CtfwzECHOEAwaweoEY+nyJ/+QxVFz1Q
xEhzOLgvW7umgtuzt0wPYxW/dgyPEKGaWPa7AIpYiuwZ2Y/AuHH1wY+yeeoJWLeWbzvilxROJPws
hKg6aNOQ5BCAAyENrnEUy4eIzM9uk/5+nNXLQPTvCcBhGf/1MTYMMHnn0If/EZ4QLiDzvtXHNUSG
rYLrqs31fixUszNyy4R6c/D1uHuuoAfMhQ7ytcdeS2Fy4H6FDYqIvwI1XKEZjbZipzp09JTM+oL7
EFKS0OJN8sy7hXeHHTCa0E+4qUC+Vp0sn3tkafEyDPTE1hHxb11vB+t88lfHBkFVOdUvG/DHb18m
6DBs3HkancjOlXyoLDDwnIVeAKt1HT80IK0HULR2Xyd0BVHg1HklY3Jct87fJbIeLitGoAsSPPJX
WcseLR17q1/2EVanhe5sSfsDiZMwneGJfs6RQE4SLEuovuIOXhIbmwFeywijh8SsAA7YXibcj3E1
SuqH2Lf06A3T+wBeHAMUVNDCJ/V73GqEQBhz/skziYChqf/0yPeh5hZSkN3mBfniolzW3q0Z5Mea
TIDYovehAmHqVXV3X6Ie45qxnNSobz7M9ddOReTJcQif/leDwSJrqzjVjl5Vqx87HabClQcCAeIA
HYns4Sjbogs2/1BN42NXxbjOI6me56jNQSODl2L1cuoBSueLGSRuoHAPTeR9VtV4bthv5WhWTdhA
4MyMcJtH+PFK7/WKcBE8qpJWnwm9ziVPp/mCeyZ2MTwXET028XSAKZ52GOxi7y+Z4S1KclCO5Kvf
/fTVr41zaMjvOLdI7WHHDMT2k1S45sIRqH1iICBEBiA0ybp9+XF5HimQ0zDCnRwlDHZMi/FJx4iK
depBqPYYMpi4qwAwyKqPniPlhu2lQ1UR+aaGIlgwNqkaOBZ5bBJsDCh8DLeysGNj7WMXB9MuqVzh
G1p+avCNO7/BYE0AO85G5svWfMh6P7XVuanWJ3UXkxZVl8VMkuG4Dhwb7kKhOE8vxvFLOSU8FSOv
8y2pliPblCiEmsFjSw1NCtzsY0kJQnOtkTt/45j7W6kzPtPdVN99AHBrutVAQQM/znmc4I6Q+8zS
V7iQJEFrNQh2pcbMWR/Kq9Dbblq8j23szwNubFjrcF+tArCy4n84Q4mEvEJ+xB6yzCtCSVcVdZDm
yXYmzbyfzLrXBNfDkErj8ga1TJiz2JzW21ICDSv/SFzH5EZwroRP187JSzz+rQbE4aFLsUMQrsix
L+YLLRdHZwb91iyf9dYUuFMKXjZaOqzyexK6adOpw2Bmvd+x+t23Ayh0xq9zjPkfV0ClIZBRJPfd
k0FmFDc6DFBcjVEoJHNSVH4rH0DSpajNHE5EDGXUNYXgAoE3gUuVEj/+a/sWQXvobbnw2hPs/yvu
gnqHwy0zF5gZxHVo10KbweK3gE37/zg8cb/j9p+pi/98/ed1tv+aqfifKYr/+Gv/XyMW/3Jv2/8a
scBVtFHCov9TzuJgvqb6v/3X/2T/+38ZxuY/PfZf8l9uMPuPH/Hv0YvgH1D34oTzmPo85gHuB/v3
6EXwD8aCwOcRoxz5T8Qr/pm8oP/wYtxixz3cYOYl9xzHP4MX/B8c16FxXFyIKyZjFkX/N8GLyP/f
Li/zYgp6MEiQDPF9hLz/NXfBegkUfmhhJkxeeqeFqPkjNX3t+PCuyXypku4beqxIXX+Jkeo0uFCD
DS+sefcSAh3Xfxorco76+TD48UV2FvoQHM4WmSICrhnds89Co8+qhTkk4RjN9VvXV89+2x3hUn2o
us34hNQq3uH/Qd15LMeOZGn6idAGh3JgG1oHg5rcwCjudWitn74/sKsyK2umuq16NbOpxTUmiwxG
OI7/4jsr377VTNFLZypPpdDvxjDaN9Soh5zwQBg/Z7X47Jj2y3qBY70m6LqiAE3Ts1vWam2LezJJ
ycGrm3dNj56Ggcoe+cYpDl9CI1nZg7j01kfYpwsDm65PePa+lOb00On6mzXk66TlRM37fu142p7c
/GcSa9S1h6U0xLdu0qbMxnppR3Lt9xqMguERc/PcVDHq4sNQvmvOuwsUSZSM3fGNS/psO+0tm7h3
pTGsBuQdJKCmLJ8Wtj699H70XCbZWsXBaioeTXojys0IRpI0bg6Nu3Y0qh2YnvJuwuItbPE9ABxa
qNK7uvY+63zmIkGN/dssJJVQoGcxBYOEpJT+1lobKulJHe/imt9qWOUxDQ4mvcwcmU5W1oAXkQGY
MXsUqD5/BNCzGg2tXDagkgKJ0Dd7Fi6ZCKohcFl6bM7tJD8UI9g4bYY5TtuWhb8sIuPbIzcVNBe7
fglGQj7GwjfIgqPEm6eYozFw1iYnc+28c39ZKpNssAjeXTKZje25RyJFSNZ6cjBK7xNj9yPP7Xfp
JTwm2l4utSS5CIXkG6Iy9eWX7oxwvVD2NbEI4AClEsFtIp35midqE5GNCEyiyrqUG+USsNDsGh+a
tt9QFUsyG88d4LaF7r4EicEjSVu2mFGLHF7BOFsaphhfVXCVVhutDYraSZkuW7vje5lwA6BADWm1
jrPiGqQFJ/m3Fmq7Ebdaj7kd9WPAo9SmsZ+98u44BBD8YGmfO36qpIRjZkdcmB0s/vQtJtEcTQgr
EWNcj9NnTGJVG9NtpL5clcnSSvO9EXX4QdYqISNUmbCodEL1GjG7VcknI9ZD5G5JNibB+Iz8/pz2
+CN0KIdvOYwnvU1WPTOcNby1IKVM74v8AAlnCCPy5hZ3BJQZb9ZQwGlHatd6lhVEfzfp4xW62wvP
eluEx7rj8SLPWpo8Qhi6+uNjzKXMkSuzGBbUmME+0RoZSPnpWbGB4sQjt1uSk1dkReEZkA6s9owD
XIQyPINgT2AQ43kDseak7AgSov02ielNSjLNxrYSzjrxpjcnUc92q55d9SnqlBhDQNYyX1fFroo6
ujnxeNUscRsGOstRbYcwF25pTJ//J4JQgtzjujKkYl/jfiKUnPOh6xdSnIUvRpL4IQeOQUfR6C5O
eyDq9mE5pKYTY+uHOUFT63lIdlU/bgQxZKv8NpyvsZ9xBW1/j2i9GpE2XP+9RAhWpItGJZdu5m/i
0LrRIJO9hZl+bXsaSbnaAqNb2p5JUcB6kJZ6bBqDHF5yN+rRxQmKZZ20ZwpXmFFmhD9XAOPhNu6H
H0p+kmFdxA1itDs9ww9b0Teg9GGduU9cQku+B5nz1OXfgP1WAjCEl/vxTsR4PLL89KbkhagrBkvC
96FpKtWFhEmRWpTQ7W3C9aVFiyls9V738kGrK+y1mR/nU/w5ifrOhdNUhxuneBPhc9pxkfaS9yDa
dmaHRaGvc5VyIimOYuXukymn55DV9akvrUMf9KvKWhniDsPoI43TX7zAR7sU+3C6gBlbShmtrOQ1
UsnSrZmEw/eIkHBaWb9BqEHHAyvYc3vvLjnW90La1S2sqmXbnExJ+sGhQx6KrdWYiqxVcFelL4Y8
eIFchLwtYmvfuKO+GLLgVGjZJRT2xu68jV6d8qreFF75oGJgXIHtLeiYbDXV7ehTWzXTX72J+ZKw
KKD1yBdH57cs4LjVoB6hE8poB3phKSztnnD5AMATdooV3SdhuSuyD8dpd0pP3rzmPg/Ey1AFUHva
daHGRTMZd11WnHqrfLXyEWvJ2HdpdWhCnfflO7nRgwrkJvFH8CibiPR5USrOjWck1coLj6P+S5lP
epbt22y8lXGHeE2q1Zi1E3OUm4nI1lI0z86oDmKKudca2yjXtrJMezytbFsR6oy6dF+hoLgwGtCX
mgpJvosPURwRUR/Xpq54loyPk+kurMqkNDAe7MY6+tJc23eOfbMkRs06iFY0xNcRx11jVncu93mU
PJSibTp9YWlfXb/eUwc65hTRoWgmS9r+PMlGi0694lPk5s0SoBkHnn03UAKE2ffpu9QNPy33Jo3g
6vBYt6tiU3ABCftLRq3P4vnjFIcAWt9AOEMO1oK49WaUGD7xZ2eb2yAmLMBtC9QBYAT7MkA+G3Ny
7qDbyJDTc7+50RuRk0UUl/emjtmeG2tdqVeP25Mmmbb71ubu5R7p461i8w5uC2zG4sJVDk21Tu8y
QZuO2GEP2akplsSRTmXv3TE1rZjpngUQk7HSyFyClCmN94qMEvxNUmWoU0Tv8va3zf+9ospQeIRY
cEgAPT5j/q0nZa7xz6rSXg8KXYZ+g2t8/fuj+78cyP8ytv8/2o7+l6O7cEi8AR7+b4f3/2FnxD8S
iPk+fxCIYT/YguF9Lkpb4s/ytP0fQrcMgymdGR+z6S8jvHR1RnWT9Bflao//6G8zPGsvdJN/d5nw
HWlLV/w7M7ygds2Q/hcCsZAY8bYQugnLw5TzkP8PBGIeJ3QdSVUvIzFsyD4DBB4ypsHBeyTqddeH
7psO04j85btu0sR1gBxNWvrMT38lpbcmvQTcSzsUOkXQjrRzoG1qUD4Y4gZcOPGU6k20SenYLc0m
hytHnN1AJ2xFd0JWedMS61HzE3/lMSkKv+LJw9EVNnMJOr3TbAThmetSps2psYrm0MksWRoyZc7s
uDQga/DBghDSZNdUyy8QLWhxuivYfCNChuTOTuF1ir+dIlynyKtqLLpFbvYnTWg8jyZ0SI1OyaIl
hyulgXbtXhsR3ZszDM5ubAS8drj0RR8d43AQW0Wog9PcIFDmVVsVBNwLwm9bEJnmmNfbYV2X8XPb
8ywDiIPJN/NQ7WZDgZ1hDcTzoksRKpt2FeB6u1jNTBg8lnpr3QX+c+B0xmoa9cNgjHdWB5KCt8fN
j6n1ln6CqOjeobVtKuQHewjgOflQQNtunVfjvhmq80A/l/q6vasqq1r2strnFBBkzIO4b/pDClkl
Topfnusbv92kufOt4JYM1u9/ii3bc+ZAkvlSTeqdI9vf28F0nfPKhl/fMjd/dUsMmyR1L+1P1ct9
CgPCfbLOPmBbpma+/0kv09he27n1aBTjrm71XewAKB3ktVTDidISqtUcXtYzmmAUoOEacd6lBQpE
jIHYF7q1/SO43KP+upjSJUjrSWuvAy+7itF3qPZsqqk5T7Y6NTVOaOlf4H2uwKB5l9EPzsMI3QUa
3SohGLUSdb1RzdwQ+SPVTFLu4I9YJSqW5v6PMPNIh2uh4pZ8uJmsgrxx9j9x5jQZ7kVsXlPqjnT6
3BfK1q8yg8unbOdckBDlgYyM80e0ObIREWvff/YH7IyfXLNXlXOmJFsPxEUZh03oZ5QNlM2I/Wei
mS9/Klz33kLng4xWH8lD8nwyxXNpgJn6W8C5ivV1k0c7WaAiFQYjiam9dhG6rd3SDXe8LywVY60M
Zxtk0z4wxmjTzaasHwy/yki+DUMFR5nK+qDaYGUSR+eVKL7UAH7HQbBuIsaiOfusFc6SesNhMJmF
NO0hAiLwE4UOO+uz9/gOdl++OYW34wd+k/Xw2VlUc6o5Ge2AIFxqLda/SxIzajqIO/DKrflukfrm
lzGhW8ZmfDaSYlP5BHQIyFitgsYI9LpWxsGr+IrSQG43QvGKbbpBxLo4yZjDw1U7vSuuUouvPnc3
XKFumczmbgQV+S8h6pG24x8Bap9UAigFWp8/AerexOyx8vhpDlD7QIcWXTjC9eJiEQ/SuKN2wueX
Lj4jG6/JHwnqXBrceaMi3RkFAoOwoqststeoSn9TK7+fVHftehxkTyPw+k/Z6tibSO/5dEQBAm5s
Qz1VOg3KEaFT7waIo+rXmFBSIvOxz3xiwXbp4BHDi5zSgXQ/qUxej54pMyiXoWe9N0H7gscCN6fU
3+f8dThAgvMZCnoN6q1qQCDNIWw7g9UVj8ZHReNhOVrptCTbfc41TYI31igM2dsKQtEClHN/1AiA
LX8S2fFQPKkqvots7zi6KZhafKB/SmjXueSeTjw76gLBuFY8NI0ikOQinabTfo5pg64jjxZzGbMD
k4646ZZHC1J7lIOkcUeuomOaXLOi4HoSQqL5x/C2LvTnNNdmFN2eh9dC174MX96htF8HbgwVSW6k
6vRSieQ5L4W1+0lytxa2dJlMBLBc8ud9BUgnnqDTjV39/ZPrZrA/gWn+ZZQuxR+EaPhqj2Vunues
t6KYMP9OP0FvKgw0lX3bIvg2O4qmTftUFWcTttSfKe/RqsM7R9UnzxjcS67DNkirkCb15NMZQ0hf
BE5Gqz0b9kNcXRs3DdYC3XvjS2/HBwxJvn3nY/hWxy0F47zadlD2FrKnTDRahDJNgBSLn+A3uSht
W7r0pdO8S1bIAY9aSUvUjO2HnINqSS4DoQLA4aHz8QOMqsY9doP1oBEmRVssllVSz8krMuDmbGJG
Bf3+wk6oxpjgJX7C4EmvMynQG9uMvgvkyiz4W8H8uSa6eG5TS61yms6IDiR+gixE2EgnggxRlq9m
RyJtvHxT6v6ezDDeUDaep7Hzd5WDaNGqrDv3DL7MsAqy4GgdC8OizT5V+8kquGZqnH1BQCrRDM4y
++1Z0Qv+XEAEMS32wOHLNRYNhWmbDzFVGNBsIWKZA5SDB5i/7hrj6Ja8Znq/agRw9cCIH3s/3EFO
3w5sQXDa9m1CTk/hKkT1sE8qdxnk3QPvETzaAdmHq5TfG/lbT1pxYVONHgz/KnwVLwa9fm7z4TB2
PBahwTxGkDQ9bTyaE9gpLs6rYexPuu4e8kEANeg5/gBNhEuyErfW4hxOM1wV67NSn1lfkTII5ow2
XlpT3EtbvI5sPltoGdKNIY8FAWYEzXTlV4iUZckblGM/A+FvtikMLyLHqBAgOnDOwGL6Hc3rXEeR
GtYmB4dZx48zFt3X9FPuh0+xWT3Gbb7PVH+Uhn7plfWUGSQrx5pu4+ASyU7G124oPyzT2CUh7eU+
v6oOXiI/4rLvnQ85pmvHFuQSPOJ3PSDH4dSLql9FFSdIo4ffMhqumVO+mnF49EwyVB2eWxrwO1hk
0SfKXjbNqZYIBqXPBv1KblNDnP1pziy5366R09rnVKJlONiNztOVvsrkIS+bY0B/MtiSdTrWg9wO
VbehXr1weCKPuv9sBtpXWLO4IKmrg5ApVM4QUYyoaNalG0Jns2g8EjJl3DF4xPi0eVaYzeQc6maf
tPMbnSay2XnFdgqaXegOMIjpEw9tWqwqMwaWkh3rKNnYmIkpqbwcOE86Vic1BTvhN2dXg1+StvGz
WaePccMaA6Dp8OXTVRsMy6S09tg8Ky+Ydln/2fi8Ym0K2LWlWaswhSbeEJBIHhw9ZP4t7rWQUOog
j0aDSq7q+GBk+iEvo7uq7layEFtovmvIHOQGqi3XDzoJpvubhD/3dzJ/0n509OhdgurRbP+L2DMM
N4Mwa+l2znvv6wPqbs4MXc0vmfsoDPWhBfLJz9sleTmkbFtctAjQbDucNBV99Za9FRbt3oHmuvtd
ueKQzTH6UepHb6QslvE/Rl5sZSTeleuUi9ilIO21N0Ka2zhS/DWDkSips/fSXu7snzxB/ezKgKi3
7fxSGgcVRvevPtLpMtC6l5O5pFK0CnVvKc12jXD2GPVq1Xm/mynfNpmCCmTs3elThP3WNyAcd/Y+
rfVnE+afCVt0QWDtLTfEXnfL98E0PxzVHqwArdcRNsMElxZbP+j8GooXxKWLjjBQXvqhMZdicuTF
DKZNG3mr0GPq0tunTps+dKl9STsk/knl05YrID6bwLNuDOD9miDZL9u213oEBhJrNqKKWc6gJKnB
uWYec1S/0nVUkY4IUpsLC5pZhKrpPdUJuZl4uI06Sa5qqE+WILXbAtDTNPIcmbRvXZliXYCs8boX
gRuzaRrzo1fPmj82x2AG5mrlm1ESBzSj7pBhlUSDKNZZpgNryZxFQdAwn+scfn1NE+j/xM6xbjpK
/WPhXlJ/2tk9owrJYYDUwDrmkq3dVHvsnp0uCcKP9p5YxqET9NlAjGZ6d3BS2DZm1PwC4oHhAHwh
D3YEpbaTNauw3lhT8engYbTprnOCYy+gUFT6t8egabm8bma6lQr1yLGKD5uVCgvfteGQ9jwz0a3w
IDaxy3xrEHm3234/BIG1A6DRL/0y6pYO0mKhWmsxgdyE3hSuRj9fF1b2mDS4H1VJazR3XzAWHhpP
23pk3TOKtlwc1Yl0ySGbnqwBVo6Y6k+K4Astga4fgC7p2UFjtc2lCI1nYVV7icYfNhz/bcr+FbJT
XuM/daKfmytg5CT/0PGMc0Yy+EaR3gvfo7YNTJGPzIBrQp4CggcGsUcDxXvWRHQeQnvj2DgAUn/o
3OBK+2WepPOrwQKb2p9QfsoHN2O7AscFaxIeJt8Wq96qXmQml+NEC6OpYBL366GT66lMkiWFYXAV
4gbbfNXOxX7VnKVGrK2ublHPHpNkvE4WZPL5O6gEhlIDd7am08OdYWNSu4r62XYgXJaYtMi6h7Ju
HoYufhvicdHrPez7eJsN9m9jIr+HLH10E2Wcss5Llg4fuaHOvD2gmWFlOWzzMSnJpWW4MiPl8yca
eRB2pD3F3WSUxBLJzBLEXNmiXXVT8tgTslvHDqXIBt2/JLzhwNQkhbIETMM+ABU8jB74o1BdHIdF
RVCkMeQxV1w+iC3qhkia5hZOUbJ3bf2u0cSXpUXbIiPS4IbovNa5LbuXNIJMWKvod65Hp4aBalfR
UC5b+F694cA+S5hoWvKPTTM92cTi9dJ8GdlDR/o4ZLsBYGzJBEFpq76vBVWGqT8Kdi0Rodm2TMuJ
5XyqCDgtqz4gaujfysvvYg/giiizrfBo/kTtoesxhBIrLpa+Xh8cQKhx5K3zho+QYYGCie0jVK59
AiGav1by7Fb+L19PjlETQxkKl/mcr6mr3+Tjrlrjz/9g12sjGteWAX2aRTt24jwTDCG6RPQGAAKe
0FfaGvnC0pKXmeBL3Pse1X9VQu0kS6K2vpfRPSVD7Y/9ucnCfUS+nvbpM3VsIrwqxXkR8Ez7XcJH
fRkY7ZlZC/ZysgyBXAL1JeoFMp2YWXe1+gHoGAlHV83kNBYYJRTK+jYCvqnJi54R8C70Zm2ymqIu
aQ4lFFXrzgC5OUISFyDle89hUYj1wEYpdq501bVz7d+TTdmKbSofUtTrwdFAd+p8Hc9X7CbdO2kd
2mk4vXp8LV16Knu0+9I0XaOc7EaPUU4vh2sQVpKr9FTgnYz6q+ggPVl9Yi5orNZH5iZCfeLJjHV5
F+V0ZWzNglli7jqwrSDbj209kZGFoSU902PsSZsl9VB7U6Vh8yxbB4agJ6LdZGo78MVfXUAT3aWE
XgLVXBW9ule8xLQ0TgB4iMRq2U2UymPXCvEw2FHwmVj5QweujHZJgDHanBN0dSfAlorkU9kk9Zab
+J7e+KKEa6QVybqqnB0575tueQ9aZu4omuk8bfhJCpuUzlhd4G0wNRBF9IDb/fvK8f+nmrDB6sZ/
Dc78FxsY/+Ro/k1Znr/L/4jTlP8hLMeGZ2AL05Hir4qwCanJpdkD8YM9ugjMf6Y6TM+wXTY/eeyb
hMP57ynCco5t/EURNm1iQA6GouFJy/5nnGbci3galMEbOGQnVxcNLDNQLF/AdgkIawJHjxpEqN6y
FhVr2zAmvJtRybfOG997z1s3dbAzXHUzSnYYcGs8/BB1gokVIGEs73+oOgkdlA2bDOhkzGgdU2F0
JB3uG0gMZ1Fjf1WmPBMovLUtrkvrGGt+qFs9DZwTtnVfuN3bWLIwRefgksAqzmkd3lOSutPzMtmN
A7c1Q/XfAbwmwe06d1GqKqtrt05KufCH1RMLG9qVyT40NigsTUUvX7kEDbT8V6Zh1avQ+z1IHOrM
9B41y4GniJI5BtZDqAP2i4b8kekcnaBB2GK1HAHGzPkwffFZdDj3whQeoDayBy3T27LTqaFBhXnR
jLy/Z1MaKwLQnsBVLDs1ciP0aFMPMw6ocuSOw+KIuHZzBD19cF4MgaCB6G/yggnxi3DzXgREgHXR
3rhUnVoZRgvKkh8G66f7hAUfThFt+6J9kdawtWrxbnAF/QsuCOImCnmdH9wguR9i7koCX9euqjsm
Sp1RpP5monomExoQA8OHl1RwEyyNJchQcgItpwez0fIHLRRHNmtqBBKhXQ4wf/7OE5oEXR86E5du
5ETsCJ5S54x/KebyzjKueVtcZpBQKpz31o3fp4G1BbaXbP9gCakGxfBPjhCxbmo2QITCDKIZO37g
GAKTbyOIwlP71LNtcCYJRREJzTKr31LlvBZpeVTCgwqdaF8eesiqKK1n3bIe7ImtSnnt3v2ghgJn
eo5s4hB2LTCk/2+0IbA6XFWD/lfTlE/lGL2MMr/3Kv/Rm6Cn+9xZwbsgLQ8JWRrJJNpbT4ZZvLgg
olfxOL79E5DIJA8TuigvrgXeqxsZ63k/BI22/gEU9QARraC/c8OE3Lsw9toYnH6IRX6bXHpdHmyr
3QoaaZkXXf4CMFI5sDfD0ogDdPqjoaOAQ689S5Ag/zuikRewYMniB1PNyWCe/T/gRu0YEzipljlL
CKjkrkuiWY3mHqBNr9rSvuji66/oo6LZsIyORYt/wx85kDX2qvRBjejD9Yd+VDlkXKEQjdc6UBLO
Iza7YgSfWvcple2hMLQPry3sfdDhF/zwkZSHNsBT9i4Iza2yyBXp1SUKmQ+t3lxMo7P9L26Sal5V
4/+GOkIi3EjXTd+fs76+CwJuPaPJk3RoPKpBwXVwuTcPBgg6SVu/VWwayMrbD1hpBNIRB6bBVJRu
qpxRE7u/8HG//wJaiizehR0ym7IBI9STcxdqUUxwjQ6tkeYTNyONMlPJdqOkOSZTejYjj0j9jGPy
Ac/AGieTFA/EeuYqHevTnqM2xI6hNQ8q4eMH1NQ0qbZGMYFvWuk310oO1Ui1MhTdbeg4bSZOKQor
ziaC2gzS5e8YpzEON21Zn6smh1qYuTcbtgpwOT4ERt1+hjWrsNwUUXvmOxk2uq5M08dswinMFRC8
oO3LNWUIxHuPXQ4lW2UstwpWsuWjoYwH6EG8wkJi7szrTsyfNuhzYzF9xPSjAj/f6ClqWO6k7FqY
dhOFu0RU+8GzkP87oH9iMRWUQxA07oeIdzW3wL5m8UnucL+wm/i/OFJTyMLBriNsPdTykob2AM0X
JL/V2VTkp/w7Boa8cGvHu5l6Va/ARrMBqOKiqbsDINk6OU3ecNXpfATWvBhML7kdx83TwPelXrUj
G74FiLFkpcsl70r0WK3iPst0xXKUeNCPwmSe/JNSVY7ucGJrS4H8CFqTIBd3ro1djbuYTVx6RekM
x3JYEr3BivHjTaHJd8OqH5OeNQv1h5uTJ5jkcxA6RzfoCVmgPpKBcQdc/9hdF0XFpliEVT87F6l7
DmVC55hKI6pZayOJ+M5bX6en2GTTWdFdDGUcVeFvbZ/VVGk0H0zXJOuY9ujc8brKeamR5ddwR+pd
yNqtHOQQj0RU8h+sFk9iiH6uASm4dv/O1mpQlnZ5OEyrrCifwtDaulzKNEIxXJTEpq74kIN3U3I+
qeO+vIt51ZvS/kqSamc39aoaiuIw6SDZJpJKftPnWypvZ4xSYlbJRJkqteaGR/HROji3lAyYC0ru
bElePuhFjbblFHdAbUeekcaqdNxrIts7apVnjyx76yHB5gp8c7w25p0PeEHI5JI4RsJfQTntd10Q
nDRK3A8F7mV0COJERL0SWS2mGvaskCpcR273pPJ2QwN0+jVV2qnxaN8nLNVMWKA7A+fpzZVX8Mms
+jBqc19QJHas5pvqESDvdmmVXG01qoVO/EvU31oSvKRhfmCD02vUimtfGOKYzK7rD1oMxydZWSTk
rFHRzanTBxlE5Wqad/NOMRqONnFD83sOYhnZBTV0bthjYHxbGUsjwoHVap0DpdXz3rt8XGtLsfUR
3svtyJN1YQywaHTDOoeJbFB3ABE3QXoX1/SwBreNz73VnUpdf5zJSCfT5tLBFimWsUUsby3YbOvm
WrOgwbmSjr5LKusFrOjWCeynPzFnNvtseCcxVOFLcYms7RMa0Jebys88TJ8MN95Lzf6gA3KQMxxU
A1I+DzS2CYtBgbyZFbKUmu+2Q6UgOmetOGDzU15Wd6A0HmxLIPFZrMkTilsUuxwf+WNOyz6c+Aho
4XqS8UcILXvpDw2pox4SEB1e+k6UhQkuYEBZ2t7rB/3An+RRhsaj03HKNgX1sl52A4VqoIq1zqeQ
tZs9aKGwY2tN8UFd9LfOUtelbuovoG4gCAR9juI969FzR69E12vYUciGhoSP8EBCAtK8Rx8XSHYI
DBGeAjON/B06fnjQKh4AJPifdWdOxc2GmjUX73wcJvCI3lpoMEe7GnwLViBexMp0h2M9yu+YCkRg
6Q9xQJBzKK0Loa4NaGYWo7nH0aYG2Qj9lY11q6Kh00lSEvSWtrQllcjCOyOJfMBZHOEzVXTkA0bs
GWbj9nu7jTdW0e5MTWD+Qrc3bXNp4E1lE7uJLOtpsD9UDK/cle/W1KxdMaxHRBbe6+QOIBJxatZa
+TJJdV+75rmJiiPkslVeBu+uGYkF1xyicBydvp7ea3bzi5wpiRH2xKU1ux8di/UVkgvCMD7VBp/V
uEkIlA3NS5PVV2gXySIpq2fHIR+YapdWa05ZFkN/mMojPEdWspH49FpH44ISQGVhw0+vI/07JMmy
wL3RhIUp0tDEGJlYuYY8VdKZ47Tvco5PDBIxy+p2ePTjgh7xqzJaPmwjGdXJ0e7Nyj4lWbTzZfuL
fbXhsalwXqssBDyQsW6uD8r7iZBKy9YP0/c28EyfwgZqQ5K9s0T6apHQw+mDtj0+GjxTqS3NlKhx
kzkkHxojeyJFzZIZCa4W7r2hNsJnIQ0U16cOcAuOlgYhpAcO7w6bsgQ2Kbq9yNodPLKV4DRYI1Pe
wrTcFIJe0FRBVrBDtqLqSLlJ6FyttCwQ2unPKrnVYC/rtMAETwlWLa89QnBaUhPgHMBmFPptsHk4
i8F54QLn8MkqbjxDX9nY9yWDmbKGsLhQw2er+At5BqMQsZQqrHZeKWrAdeWi5qwYiZlUcEFxAZxl
1zFx0E5EPUYlBvk1MTNoHG9wRb56v/k0J6wMjfW/s3hlWO/V2EULAJWrekgOQ2WTvgh2oB6w0Wbs
SnpMdXOd98V5xIVyMeDaqDwUQLJotr0OPn141+X5aZlHX1DEExAc8BpzblDLgeVZGuaiZ6iAjEPD
GtuRRShOHHSLOh/HDf1M0ptxfWQ/7jnxOTidWKktcdojg2TKmxajvpD9yUTLNhkGl+2rzDGJ+FsS
imC71K8JG9AJyqdGZOTgWchOg29hC9CTmlhNKUSlyShW+tgcGA0VYHaE32Zy+KBKhUFd3c31Y8/u
JFaZ/lWmApChvhwb5y0aBRTG0SfHRGo85GnAd8Cj9ik/W1+enb3FiPQ6aOmVCmHa6cbHpIpD7Mbb
WsN87DAcuNSvJb0ioastv/86bV+mOZZrhOfSsTdx1+9MrvqWb67jfjjwXPvmioOwC7nEpwhgWdTX
GgaqspSAZaitunSwlD9eMZ5WWP9LPP6vupOPeJXWsq2cG+iOma1AKIf97dyVf1vs5GWoN28aFXuj
Lsjmyu3Ulhuo1AeO9ZVUDjfuQH139vjLjnqUW3PbB/qvoaV34vThfdIzWhcWtq7fBkc2whEcgXe7
zDRnx2bEw9hQtLWqnrxsfm7zjPXYfGBjehPDWGywWs+gexHYM+/Gx25ZG4XGTgz5Mi/j0V1im30V
Hkj5rUZ92hZKPzVkO8nnHbuRcIarTOu79MwDNx/eE4N5k220LCqQykjBZoNq56R7p5s++w5muvLJ
eFXPLJu7m4Awr412IAFRGxFTUFCubbd9QGd80ibW4Kgh3NqCImkXaI9mZl5YXwBcIYy++yq4IDXY
1DLqE5zs5lRI7Y2SEsN6ospLLel7J+ZriqQCwglg68QWV1LOari55XRvyvjBRrU1wundtJIMjrS6
AbPacEqt+5F97GnwMg28XwQN1z44ssyX/MhgnAyn2jUpzQMaSsybxMi84kuY9smK6OrSV3hRebXr
XfuYeCi8fslG6pbqfdWBDnXUe2znhNOs3AJ0UHzWbro2IwCKWfTmTIIl2tbwjYUFHjdWR3bzbLxi
/GgFYnE5uUeybycHv6lVyd6GjU4bFcSmWQ3XasSfsumlJEZ2UyLEKCifs3xMVo3uTUdzwNyHRvU4
tbNrDFdFJayZggj5ngvO06pFb26AZ68iO3AvCfhwiEUUBCo/SJeF4uoSZ8Gd5pC4bvP/JO9MdiRX
zjT7KoXe88I4Ggl09cLnKTzCw2PeEDEl55nG6Qn6pXrVqPeqw6wrKVMoCai1VkJJlfdmRrqTZv9/
vvO5Br2UA/8fId8WSQ3CylDmpteoafBcpJX8N9iLepUsTUhxbjfiKCOe/gPhHA9X8CZQOC7YsLRL
lsA/vLz5HHqtoZZz4OVl5QEfg9CZEfPvTg58bgVMc2TFZ47l2apJQP+N1F1yPUQmx28h5bHRBu0P
dgzsFVpTrUCHgAyiCpeewQ+FByMCg+SUeFS5tR2ZLcfQ1zJoPzTNNQ/R4H/Q6myubKbNXlltkWh+
QpWwr+HdHLuYcHKGl4//MoNh3fhng+G7dPr+j//bJP////1bUr/Hv+YE/wIb8+v/HAmbf7iWMGzP
JjMidM8Gwv1rw5IlWAx4lmGbjGIFJPAvOT9BrlXoOqPiX2N+7hzz4yZu0b0kOAT9zxBh0yZk+PtA
WOefZQtpCmkRcPx7RDidh6duyZmV1DyQYcX5wL0nRbtDcvwWpwxGLb5rvoFrC8uEcKG5hi5AwjH3
lQedd1UBVyUZiyX/mkctc3dREHA+6N9tv3usq4RKbfdDzdu8aZAf0u3W1WDtpqA6toP96qPtwUVb
XXq2JMJon2ou5pXLcj8s8p2jvG2LBKUbsnf6OpG/6dFa6YKylC7f9nX+5lXje2xx/5wid5/4pNQs
2j1XLW04y0iw00SMCVPACnZ+0xSYT5FZAd4io9hWkghd20B3AoEEITJJ/iIZMyAf4d2JxYO7eAxj
mcXTMdHNpaOXBJl89Sb8dishzYrYp5hOT/cdd851gk5GS2IetHhmRuRTNaJX1P+LrOAROU5WvZJR
svYi/WIR2VvAP3w1sUvrQ9b8sPzSPLgd0wgvs1/TSl6EhjyuJEtnl+FjlaM5zXhSFx0mpNQOztrs
DGyc+HaS0NIJMGA8EDPgFDbMq3i3EztC1Zu483hfa+EqyuEJbKpFNSRIhawBqQvMTyM2DpJstinh
NGfEsyDlOHC8mejMWNDWgWiYyKM4uzYdOTgCkhZsiaELU30Ezvl+wKoNWNjxzlXWHaVTjCY6brcc
nDA9YeVk8CDovdEpdqwJyocQOQz1Nihw99wLTlKftmmY3zhEqhx8vSHJjyI09qUK83WFFbts6mVr
1DtEfnIRRv62ypq1Bq3D/fxkuukup6bLbWzA9G5n6RwY2n5nF+YuVx52EUiAuIrv+6p9nlz1aYHZ
pUNOYWprEb3WrnTR3OPzOviDmbN4g/0Jmk2FgMLnVqKjkSMpt8dRfxO73rUeW8oJM/nMc36XJRSo
uFW/BAXfV7yCveLqa+MTBzsY4Ta6FFqxbzClZUZ8sE1rH8j+PsqLt9bEyd6yD8QerTnlZ0RNuJTt
dWw7RIkhZ9D2WchxS3/vSrqtuwo4FHDWYK0AJLQqUOsZkblm334fD9oq8/pw4zr+O7Pfg7A1Jspy
x53klBsEbMz4ZJr1F0tJpDxZsKyz9ETJPfAPp6+a/KyaJzA0h/qJXLuVui2ncVMguvBKRu2tcZ1V
ftQmqh0KwV00jGuq10GzOCFTGez23gn8gtx880I/87o2tWMlSYnZZsW8EVu/uzbDcNPZ9UOsBY+B
Zl1aj1dOT6gq1/lq2uDtk1wUvn2qBmcrK+ejY1LjMiCQHCFEzzysQwlC5NQwG0CoH12X7xRbUt3N
Xov5EhH0t25vbieTqpgkgssC37GCnaNxN065pzDwo2+AJFmmHVpjPDEXuYlICCU5JczauLN6Pu/o
kCnnxEEHg8D4iE7VOhiJ1wbLMVbbxqy2Pr/diJtDaTRX1bi3hLdRY/ogoISyKKwhvgYjEeWbQjUX
K+OhmWAs8nlW1I7/XNPxMdrxs3KLDwyE617VxzjS3nI6VziYOhcXO5EWVXAIHkVw7cXLcZfrnUTF
y1QB5I5vKmOuhjG9EZVHiVArCRpSxOkhBJB2IvM+Y74HEbNrqP+hS8a7KyrayX2UTnEAmsmwIwTe
XNR2+q7FKZUJkXcVSMvSzt0hEt4UjnFfd/lzGkoEoP6QL81owH0UkvsbKZijL4YJldX9CMnm0pby
Ir0BEMUfDzVwqRqR2mpTjyVH3HASRm9Xqmrt2RCAotLmC+d46Qzjmiu5t3r4Hzt+4zp+F8n8S7fK
TcRBfGz1YOlLNKkpt55OkV3W9apYubED3cdlL1FY63nEH2vuT7Zhf0atuTdleTEGaoDG5i7wISRK
X+1q5IRr1yQCXrH3kVP/0Erns4u7E6qxuUhAx/bFEsZrTGb0OX5pO9vqSXLWq/oC+OctzSoBw4u3
eGzsZVCktEw4LUBO1AkGK1Z6nXqqyH0M5YMER4nkpai1/dhaG3sGkdMSMlOA3vRZp/DCg6b4pLl5
5S2AdYiqD+Wma9nNlWaFiRNw0OKHJ+gKabzhk6o4zqoaedGIekFpyn2S5vSmRs5dE40PUVZEm9S0
W1yxw2xE2k0YrBmPZ5upycAguIJbtsb6tcBFw9lvSYqkA5mMl/S0rnXkMnqOBkPnEe+P79E4X7Dm
kGT9VY/cpEy02ag8MnNBC8SFx8sSC/EX1bBrRopvVTru7UIclRBvep0cGuGsJsuibpzvct+G+Av5
c+sTUMU4U6RBYLzWLmh5DNrHBOB2zIOvPilrkhOklREi3SdgUYbgvJHTS9ug0R2baKfNPavGYB9x
qL0XOmMU4qeuMLMl8aKnSqVv9pAKsttM14Dz0zWXbfL64tGv2rsa9ixq6xVW2O+qbd9TIvKFqm/o
Ob13Ruc6KPdBhSRBI4fAjZffwhpvLZ3rt9vMhKk0NlCcm7wDCizj8b4t1vlYbLWO/F561RKgM2Sk
2Ow2rSh3BJUeqii/4YnFr8XreaLd/pyOWOFFx4dKzTd8ZnlFvGcbvKjLiBejy4qF1ikhS3crM2tB
s5u3qOidIq4kSwSGEYK7toJMdW+NybnhjLXXEomUZvKPcuacI0baoyM/HUA9WhGmBScexAoaLQ5V
tAjdch23wQ/eE/VOZ09I2PrNYV9Z/VxpzzqeNO6fKOSFXxu8G98gR6lkd2wR82gVSHtvGOta4U6N
vAm9QUc1nGFe/VzfsMQLd0nPiNWfQ5jDJiS+z6dyXfvjlZYcjDTAuKWxmEy8cgOjqYpJoUbELDTp
vHHbQ++yjIo6lAhzWgGVOwIW32EcgSRQq929VUZ0G2aH1i73msFAr3Pfe5O0Ez88QPnWv1ROzHbd
bbYm3SyNl3HwUCfDw3ZJKJ8RfbdpKJp3sSAMFNj7dQFZ7UGcW2TdsjO0lly1PDjDIGecrQCsydI7
4ijyL4tL8yKI9GebWRpr1l3pG5wCZ2I6vQng/uzIwwVIdbhF/YFZboKAb3A9OBtcKyujI/9Qp84N
00OeUsSFU+5dhiADW1HXQEJ7Xjwx63vDmfhUwNKCkTPxFfmP3qGETWABo7B9zTFgKZzhmgu5MGzn
zmeINtXlNgw5fbdOsfbnQ1unuyuG9qe+aOngHujl7k0ecu6y6dhM2+nnBBVfQSVTTfk5wGXIUhwi
WbFomN5U+sV9c+NFILkTrVYJt16FHj9ovhVq3MhMOIKPN4UQhzJhmdIBWuIgOdaUFzW1ni252bD7
w2LJiZ0c7TzlifNPvYV55bHPqgJJVDE8upIyn9RVZHo4SebEAKP2ZSyL5yGjqDr33XcKizZsb1gu
yh/dVHHKQDiLM0HcpRE4eR28xTnm4oCuV9931n6n81ctHlDrZxiS6QvESZHy+1u7wnvkFgWr3yb1
oaVOo3OpoJFkfZD7mJ+12z8It9g1rJ1pl3oGN900FiOrTK8YHXAARTzqUlLV941Yhn27CJGzT6iR
2oReDZyuLu9UAMvVVM31ATRlT2xuUdpT9ZKvo2bcSVA/ws2MPhiaTu193HzLEAUB/eY7OanXdmAn
lRrMimbTqGEz6Br8CECVKjqad6quIitMa+tIkozvD9t+aGldufgfZowynKL5E/3i2Dypy4EQUY9e
nWT6aN078DbEw9GHgl9muLZhy5FMaDowf+Y8I8fndSLkkZjRg11ay7HJf3DQ5ych953hXrX5ldQl
vGaHiBFVR699B0+B2eG2ha9T4XPUaDHpiOlG5dlO+BR5eo5iPc0gu6q77ZhFP8qpfOSxoS0xGQOY
gj1X9F6EqlxPob8aZue0RyAjwP+cjF+qL3ddbH3XafUjyWanbwiDXrMkzza94+/NQD2EGQ+7ytuY
UX8ddf3VVP1bq0qIfubgpmq3IkZkGIlr0+qv/PmuLYi139Fawp9R4zCw6P0Lwkl6MObiXSHMa+KU
xtaVI46KnBNHn31HxEaNxMoZwtrDSrfsg+U798mQfwuPtRuULskzejJIkb/QKLkmpnLNxvFGDjCf
U/aNouqhFhw5LWrmMqedLRjFnRYXQKUtnCWBElsh5NRBhcd0vBCOeWZXlFrps8r6u1EPrlpnc/RU
JfGgQizLkNC9P37Kxr74Fdu5EVn+Gm9VvfL5fXeY8Mn0sncaUL9OI0Y7RmQEDgJ3XYQT/xBSuy13
N/7qp3vKmO5o+P1h8nriBsxhMzONz7pynrMSrH1M4l2Uux1pfAoyEzmERwdBhj/3irhii6aZI4oZ
pYt6NDkwG8OHyGIsZvY7G+GtcBrulj0IjZrHU5789CzR0ssrqOUKvNNP4WLcs6cqsuLWjjO0JuNw
81O8yGL4UlRiS7MQMTcxfP/Vv6g88ej18dPvCsZRJ4cK5k+0wfnFw2gkSJ6bxH1RKAedkijof+Nj
dIYBiURy/w+UjB59xWCvlz+tjFrZ/dBLApp+Wm0DPqerHDPmT0NjyYnY6sbLbGkkJnwPcuVvfpoa
cbbfT34TvmSyPwxRcvjN2Ai3ylJm3Bu/WRuB3aX1Gjn7MO6uf3E3Umm98ek6BBDkL884UX87KxxL
D9i05QsaR/Q8R59cPM05iEfGg1xGFx+FoiglO/V+d8u3S2/pvDGIWzvbZvwvw+OQ2Bvof5p5aUqE
avnvRY+4qlnz2/bKjm7iaS/Fi4tobGHnLnjK69+7HzUgk4WjeOWIfyyArJKcdNJ9z+Y3Kh9EhdDQ
qrQTtIdP1WV91P9UQkb2d88niiuHfHCVxXT/ry5IVcETjmpqdr8ZIM3au2kCggd/UT/6ZX1Lu6Nc
BjRuByV12j3NTbQfsTq1vb0MyFBPBgEt3I4a10yWRJzCoy8N/dxSJMGuSAU5zI5D+U+hI/brC3rT
9e9Sx9hmjziK8eXvxY4E6VxevizqrL/KHePOWFNWF+CYsm3kzKir4f9cdv10yaBk+vHT98hkt3uR
UfvT+ajX9o0fZ2y6M/+E9805ZyMvoCafGxQ0AvLSRkrrVojquATntFB5F5u1ExswltR93H1Rxflg
RNS8BlRj57oZrjObMkFR0Dg2Q0aazM0tjOAjsr52P4sky1DsHWvyD9qgPbk6dzAi/qdfpJLIdhyT
cpnM6K9DrO1IEGqgVqqPbtpiWHLTP1dVeAR13TWctbyxw8BoogDVl3XNcjR46ksq0QWebN2SR60n
GBzqJwtNUWjguUTVisu85qSSCrZ0ZYb+Qu1F1KEX0bLXtlIwDUTfovLNRoa8aB507xTOj9uu9xCw
eM1tELoOm1jm2oZJg5ThrIcpWCrb2mUDR8PCnmZxLOcBcke/eC4NJpWsr4iR/ZRdarxH3Ba9meb7
I/hBueZ/isHJWwIV0dBST6M1NwRZfjFf6tkQfYyxd6xFHa8M8zF1xa4LOs61xfRUTh67EOt7NmNG
abPLB/IstmPHdOI4hDOKftXV1ZVwwHpQyd0Ia98x9EFte6cT+4x4t2duc+0D5jm/mjQzvv7SuPmL
TFOvumNPnlgC0sxSTS2ND57q3hLJn1k4T2I8NtPZ0ZOt7CkZxmpSFizu4ih6hR1dz8bNWLi8w3Rv
9ntr6Ekt/4Yd6rnncGha3bawHJoVKEFr8heKmrn/YuMUNi0a+Q6FcLQYFA6pwLqRTXD3FyOn6rpq
JYru2bGrQ0w7wTow1f2/ztaB6fw/xtFvU96M6vOfbR349X9uHeQfnu7q9C54Jmi5ayAg+XPr4Pwh
dcMxXdeerSiWw6/529aB7DzZesdETwIjzi/6G4huOK50pckM3DQNYf6PQHTbBJH/u72DZ1qCfxWG
Q9vQBf+qX9UkioBZ57llvxxNO11nRHirFh2bGTfBrrZ44CeTfx+PYlMhZW/06M7TUa4pU0JrczAk
Yuh0mLMDLrliQNWg6d0TrUVMNTIazzMnW8uouYQh2FvUc++yiq2uFSdZdfC/LaafUb+dKPezGms3
Gh13Icd7hPx4Q2a/dgr4HqN+zgBP0zTfCt1NgeTNJc1dpOE54CUGwWVVeMzCFQ8oKEg2zkxb/TuZ
2puwSA8Ivusl4dZl5dWXwaXqu8fhLLuzHqoLzYxLShkt5Hv4h0OHhGW5SdkkSxKS5HBPhIEZMOtc
5wkgOo3YgGxj3NIIVpobqilv9So69MrZ6dTsBfq0Zmz5aCRcY6f6SMLrK+VEayVqOzL0CTt7lRk4
vYZ8jZUCUunVBRCgyGvThMMtOeBD3XeI2qIlceNzYk7rwPY31IxSmWHs0EzT4zsLj7qNbrmbgJcG
v519HHAxKQvKUF0cqbQOUypMJd1yHD9yEXFhbqFgvRVrYw683gbjjbUukzrBKVAWGH6jK5MIMq5u
/dEHNJwQzEsWRJg5rYzvQTh9VZDP/IHsW4KpN52bHTTKJ2AZMpKLOKQmY1GNxlFlxp2T6GsYCn3J
Lr1cFk1tcplz0CPEFTMtuq6V6N/6cTyUnnFkvvxQkGvH+RS9jBiFOdk+Ri6TMQt/Wpne2hb7UDvu
jmztiGSl8SdVlw7BJmaF7HhoN+Va7NwmuNl3k44DjEgxrsgddi3FLD0+GDY/8ZJDcmhUVw+/F3+q
Y2eGm2mqTyDrN4Vs6M8oKLv2hzs/FlfLvMnaaZ/GkA9tvM9DOuFGcVuIWT5loFOnGJ4ChAdtGOf9
SYgTs4pRweGGkCl2CU+++DXXLZ2KG2Rz4dZIK3ebhc5ypD/e67DOm0b7pkmAT4y3ty3ONdEVuzrk
1urLGYEgrb+Yi4XbDh6Bcz6Zc6M95ya7o9nkGbZ3DNP27P2WgGtb/J87FRGfjIkSDgGCZpvXb9iR
nc9BCZbu4D4BeaxEQqY48tSHqTPP7Z1lX03QxAa60ETJXdEBn4HYNm7w5raoaykuYudU4hqQ4FMN
I9J6YlVfpQJV4rTXNfXm57wDK3MfN/FLNw4nM/OespFp6cDsgtLFdT2FN/jP1r6ROJuB0pQ28biA
4iU1HDyOYWETAoxdzidDuhlHGqiCAhmSUW3Lluk5I+JFZ0Znb+A6oaIUoUnH3TIr49cwM3dho13s
vH5wA3jYmPCMme4ap4W+nMeqYmsk0e00Gjdlkp/xNlMvQxjSy9d2NDCVgPNX7cYZDOBnFvNDg5it
DUM+EclzM2vPkLglGwPFmJOkx0aoNQvcaE+2vKDhrgbB0/loq2wvoSQaaInRd45GQmjWh6P42VIJ
V4HPkBcypAU6PP7C9fTVgsEATFtXffYxzHBGo6hYpb32dehpQNOC+sWVuKGiHG8dbEc4Mx6wHoUO
V2FAf7By+0yhQRiMrezBHldZ1u44N58s8uZE/+Jjyn6yi+oDTWagk8EaT+iaW9+mmfw7a0ZQjEl/
c2BSJjOi3Iv7aDRdglIe+OSfjUSd88HhRvrSMgnjWwfkYltcASq4l2gGYApImGpGYqxBuzGa4Eub
YRkLaqaHnnFmjKa3KHEsTLFoIGwcSBv879XaneEbeI6JgRRAjqzDO7Mon6gqXhUYGOFNPmwInokR
UgHR46U2IzAIn16/FDPyUyGJ9wIgoH7GgfTePyr4IAS9pwleCJ3HypLxgdcxhzgkdglkkRgpWgmI
5ealdqnsmU2OAJ8Z9CcDGBZ0kjJ4nih4JZtpeyUxWrmQTHHj7uwZbepnyMkI42M1Y0/ZDEBJSKhx
RqICJj6FYWxb1X72MFO4Mz6pVcyYlamVyV7PLEsGelRbQFsFtUvlnX4J5gYkBY/lwWWpGdBSOGc7
iK1mRreSwn5IYbkScEfD61YhjFc1w15pFWzqn/QXzdIzDjbOYBg3LXq0dWo/mi8RTgebc2mMHy+F
KHMmaxNCmOU4THL1rCrM8fBnWmiRHXLWM2rbeCgw3DjbCoi1OBLvIQQbwXvo3tZcVGH5is/9U86s
G8xb2nK9jR1rk804XAIXN8DHVej/1WCzhKt1ubLA6NyhvXNmrm7UCRZRSQ/gRq5JB74zmbuKnzQe
WF5bhMd25vRoM0TCUO4kAJ85iWNQxN/K+gjZB3pGtbdm4s8C/dMxphozC4gBhIUUeOAY5QEDT58j
Aeig0VfHamYJqUQZN/bMF9YzaRgqPq3hnK3ywRB7cMR85hInAMW6MzfeDCzGxtEDYBxnkhFo+qUC
bTTG4iBBHVmKr8u+JFtgrHNQSLenLQs0sqQSYazte/JbfNtyZr6sfviAviXsQyGxVxMF3FZVf9jM
i33gyzymdx0Yk7ZktmseLw5kAOaMa1IBy0ovvPCBJQlQLajU4isH4pm2PNpm5lMZREeij6pk8uPO
VGhR1J8emGgKLgpm5qyicGiZvItLP3OlU8EHJeI/AU6pFWZqGR8DhXI54DWmaIaYCVVbk7ccqmBW
Q7HqHBR1XkRlVQzYOmWclzTq2LnzrEK32dkgsFGMYgAkNoPdcJib85qFlm3AZvnkwYIC0sogvkaD
A1nlPitAW5b17HhBb7WMUckccBn7/gEebdG7aFKBdXWg3XHKfzBgfbSAeZVZn3K8OIGW34uZ9jUV
6WI7nHsdNAQGBlNcCsR3+LxPI7Aw91rSJzM/nLndZ6q7tFg3akfDG298Jz0yQ6VHyCbZnT1GLI0a
oGQqagso5ZDEDVOA9jDOAHMDycxlLlkq5R56ad01pQJHa7Bjt8WxY7TvV955FolxOn0qZ0barqpb
E2g6nenpBNyO22X/6ABWhy2seg5qPVhiidiKT4bTfmvA2Lnmc3qC6/BmTrtw/FdyECvbAMUB5BYA
3S1gN3LYxwbQOwb4HgC/PQBwcDGqpuWbRfaqt99HhCFy0FcoXtZWy5cAvxnRZZ2mGoqqAcz5UVAK
Gq1SwHNj6kbmmLDofi7eI+B0qJhNNQarKHUwn/JbH2aMPTZfnB5HXBv6R9j6JU2DG2Sx5wZ1EVZM
caVke+mW/pc1I/J9jeUg5gwDO4+icTlwg9Bmqt6e+XoaRQZW+TNzD3wfNKw/adKND7nwfyQzoc9z
72jn6qic5imbYn/X55q5nPx5R67rDMXZPmsRw/pwgFevXL1Y9xFgsk4sAEQA3QJBgbhq3uv5cYYE
tl/zW5ELzx2Kc9DgfVAlWYNxQB3gEj8onOQhrBxxQA67T0PlnfE0YIkgtBDrPT7rgRyDY9PC1LX5
e0rEwcotVkUNLIRdew9izkE0TgWrA2O56jISF4V/1LCk55ZTnIKqtVaKMEU6pyqYOzL6rVN9KWr7
MBG9aMOBLNH0qRPJIHf3rqpsXxLVaKT3YRHdIHlzquYsB0QhTzgHMMh0hrfKAl3SVEc9Qtm82jXF
9tFE+LCaMoAnm3b7vrXuk8z9opoTQza7tAjt4oL+EKZm83vcRJHWasnWa/mh+QZ6alW6nGAqRiyd
aLtFUqeXUA0Hza67Rc/8hnORhnG8NZnB0BLYSOOEkaQ6aDjxORhbFu+/QlsjyLN3rh3UG7NGCA4E
qbGLJWqmFTQKk8ilVimIzp3/Eds0u9n9xHxUxSAGKTYjZt/QMFtOIdMxz/RNQtNh3dOfmxrE6muE
M3qiSAd7Qp0GbwTdTzKAJ188G555nTpcZwMkLU9J/6bKNKIEgdvfoBKYX+7Na8mlZzEJ3JVlKJ9K
m9gslAMLX12RPe4outJSPDj66L2OmRyeFFWZLzzFa1ZQAdqugbujFaFX8Wka4NkF9JUTq00jqIq0
5U2XhNeG7c6yKbrHxgvUusupY0qtndlnw65QTneSafdWxtalj3nUVJN1Nvr8TBM38eGQrFAQBJuJ
xcPCdYpVm5gfvORWoe1Oh6Yn/oc+epel3Gmi+dGij2/g+PYm1xFdNkyEh47yvnYcrpFdrbUeJDZy
+dNSnFieOVfwEeIvxk2zS4tAbUzVqw7sAt2B2zfsmhNdg9/AqZAvEZ9yBq5MuDIqq2veoZqZvUzh
ON7XGgZ9PcQRFaha7szS5QTrzeEmd2LbRXgpGy+dJ54rfybD5XxJ6+XFjxttoXvTsGyG+M5X/N6m
UnwkifHeRKy4R5tHw5jfeoqrn9TK8Rg3+IlqcDFNa79qYA6eKAQYacnzXFrJnYqNYcs1iaJuAq33
lkGUr22PvpNs08ClAcgQW8bJuFlYAZsRbxtjVuPwMf4qXf12DMpbnvLk1zx9T+tysuydZN0XdDYK
Kzn5k4X9kKIzPPfDhMOzihHlYWrD7ce+O7Wf6OD6NKjtYM0o1ib90tVonbmd35MmP7JfYWzisov3
qf9eRdQkLQpZnWQ50dimxA+zZ44vrFnp0VXQl1H+XXv5GVsN3kGbns1E7z+HuLtVkXnHQe1bagPF
pD60FvNLsuMbRjQrzAWcT4S7anqk3LHE60EiZ9mKkRYwZ+kZjAKp3H4rnUORNf2d7GtzUZafsREk
q1onBaQb42rIsIgPLaJm1vkxKfQkHSsmK8Yhtgk/0gVhGP46tOOL0/h0IFqXwra2ocZTwac8hi2a
D0oJR0EdRXhrA65kDeozc3wTikbPILS4RQ7fejGL2rAkEp8OEUgDyVXMR313RNZE90QINOG3A33R
JW9ESj3DdPr0Q7yXalwWJWswm4YwpGm1Dc+kEudLtIyNCt4Q7K+w6iwCKlyXWTZxxafNtOE+DuNb
AbfzUwgshhpmybG/eh0H7pqqGekB5hhuNOdxaJtlgcSbpiq2ch5TePThzG1sgHFwJpOhx5Ib6KYt
xveq0E5JLY5FzmKbeaq9YCp1M8xtNLyEqO310p30GaxPsjyFaYDfsLmta/ZiYehzNaoZkbFO23R+
eIWs55HsvyDrPal++qgxqC4SLd0UaXUcdHWah13Kaniw5fXB0/B4DyljaT3PrxigWDPadrQdZw+o
PnZn382oBRXee2vFB7wJR1xSZ662T2Rsae0ljQnnY78YbnnWsXSGXnNXovEtgGoXhk/XY1pqjIwR
K2S13NSZsbJCnt4E5vLlYIIlBGjWIqM8WiBBsRLNOohocXX617ptNl7XIHUiRUn/MLv3oxfjhY+m
YMeBadUjrs1MeaskIJHPCCOkG4e6BzNgsqA8gDp/gW4DGAbpaue2W17at7YWUrVaPNkNIWiNUcBg
G/kS0yDa8Gzicq+aRdqbXL5qilolr3WNrVvWfYy2fdMwQOA1CQdZONQGY2VeYsJ4wwix4SLMZZJr
FNMHew4LzHc0fuRPfTw8yLD5mkPTXZJcotT/IZP0WTCTcB3KhwaPW+MgLbEeamPtpfUNaArDf7qG
MngBDIL6fVlNFO4mDNVhJfZ0rx4gAjYikHOqgrgpyoQhad67aJhBLHsP5uVjOjTOeus9JyEHDz+l
LIsyyjtVVPt6aHYZJ3OIs3DV4S+QAD+LIctfO9t9joihhYxOyZ+wD62Mr3Dsdrowzryu7tiRvjrI
lMG0V2bl7PqpmT+tzAbd/DkYvF2eSepG/AZTRRhsEhsdKqC4bg47PfW/vco8iXQi1Jfpt1VknFVr
3VLNfGNb/kcXhAFYRJ5j3eeTEYbv5lBhvmqoQcjvCC699GN/Y6ItLAcqSRt7i67kEHjhtsxC/+S7
5UdidqzQ+g5l/WjKpQzqi6WMQzHyqKsARisd894nkqmzT6STGV/z4LUxF3bxGrf9kX0IXwBd3peu
8d6O8libfNOt3PkqR5ZDqtZ57s9JW661moEQz0ybTcH+qslAWMJs7lbjOSdhGGyy+b1rLVxmzd4E
VzXzGGxvHrJ8nJs/fkg92GRN8YkqF5yiPmUAH6ZIVnbB1YRw06auxz2Hnw+LQLFX0sw86Jt2ZGYH
Jc1mm38fS34eThYvjJJ3LHT+i5D0fRn+sDfN6TZvi9kxd8cwdFG37RcnXh7GoA1yFLtBetNWs9ob
q9UALLz7JnNL/NdmcBUMVOyEQZQ0wapbKtPGLL7EhAMl9oI4JEHuTayzhtR94ED75SGEHkx18aR6
HrNpE3ALWFoTD7oSoCwTzm1ZusnSKvmHmdOG4doa8mEVY0Ac4uFbDHI/GO26wZ7J4X3lenJn5NTZ
kUEAZr0QMNhUHke7Ad92kZ5bM8FnWzK4dLTuOYi4UKtYrAJ+NE4XnbnpvfUBPKjegeK2JmxCxc1x
GHAEMx4M2DnEklJVL71NB/OmUToJpARWpQHT5mqXJcbVqZ4zjLNhxTrVLi8FhfdxGqz8sDjV2rCv
fHmKKPS0TO9Vy+JbTnWfSaWYcqRb2ijQyXT1aUxjuZElsdVC7isuXxrfAxu7Gd7kZNv55cm18m3j
i2tQ2rSxsmmF+MXdm8DWRTRnxMA6XeI9FiTsNjjmH0ppXpKW/5XsE35BE8m4w7DChJyfLOpBgo6z
K0H4G5L9a1E4x95yDm2Rv4q2eLNs/hBaHPOAMIdDmEg26HI4pymnpLLQicTx2MiHE9wbAeqaQAL4
CCVu3l0LpBkQiY8A8ZJw3sEUhO6s5vivs8+T/2yfd/def+HY+KcLPf4Bfy70nD9cLviuNzeGcfyU
f1vo2X+YjgHTxoDRoKtL/rbQMwTbPCldqq9tw/xb14Dl/WFLQzdcw4MecS12ff/nf1PzEHwXd/8l
jKJ37bf/+99yld0VEYmYf/9fdILNC7vfzFL6rws9ysl+X+jZVV2UOneOZTblr2VIwlIIRpIpQb5I
YzQ7uf2uzs1Lx0gKd8fZl91BUzRml9E+H6qjHlOlDZSzSAIK14u3umPSqdspot/s6z+5O5Mc2bXs
yo6IAnlJXpJdqws3d/O66Fx4ybquOYccQM5Hmleu+yGkICizoa4agQAi4r94z58Zec4+e6+Na+Dk
ZXBbfHPcZ6am5boGy1d9MRk+lfki+IemWto3NO49jrlLPEJMP4BKj10jn9jwH91pPODVZnRjHaV/
0cFYO/x4nv0x8Ta263HFhWkfcEKIXPltRid3MB45kZznaUTpY/UHyVHCw6/M+KEgZEsp6m0aYnsc
8k/fFe9mW+1KjyGQ+rJbWrjZfTvzeXaCvUC8zdLG2cbOmNMMBSwxGOR7N9iHIUe566b8Pom9rwz3
lDnPaO/gWXCAhUl4KIqQbpXxUhWFw+HMAJxn9/MuBEXt1x3hl4x3ZgaLMmibrWvzuE8cDAVi6XmU
iDcTKuQQOoDiW5rG0jCna7CnzoDed5QrrzsRKKxeMhq5gM8QNU6d/kbSHOMwKwXMTCWzU8cM1TFL
KTO4m5it7JxnNLPWpNJyi0kNIcW4RBITJlNZzXRWMaU5vksAl7FNJyUT5jh+F1AsmOySpS0Q1Rj2
WqY+Nfk74dC4njMPihgNbKwtBgVmRV4b16hg62aG9CL/rR2YAPyG7nZITi8j82Ys3LPLrZUj8yfi
LvhNJtNFj6gN5Km9pcfWqK0eZz3IKj3SWqI6DXrIFVilOqO9qZh+zaTYsbkHq94fv4x+vEnadyOC
PjIyN0t33jn2wq0ZGi4dYFhQsQrfZTK6GUDr+3r8jvQgLpjIu9wtsEw32GBiqKt6bG8NC6+scdMz
zyecRB094Kvyp9EDf6FH/0kvAaiMXB9QIsjLt5yBKSBlY2DDWC96hajL7j1ipyj1cqGVEqgNrBvs
HfCK7gq9iIxIjdQGgGLBQi3IslvsLEgNPwaNGCvBNhMnwb5iu9FymMG2Q5bxW7D9MAMroKbTE/z9
5uCzIdEEe1/olYnU8FboJcplmxJ6rWpz87ec5YelFy5RAh/rMYCyiZm0+C16NRv0kpaPuKhivbhV
bHA5m5zHRhez2dlseOkI25WNb7HtUyogb6fsgrFeCpkbThl/4EmviyA2f1O9QHbOt1HAvCj0allK
qi7aD5dw1yri6z8xsKS862z+zlct3Vmo2gH7GAurFHIDy22nL7QxG63dCeC7bfKrIveKOerOrBei
9CzBcQxRtGUvrmX1i7d02Fr/rMyzm9FYa/75ep2u2KvxzJCJKHMfxK8bHWa9frfs4d4wPjTs5Q77
eQgpipAcDFs293IE88Mmj7My3cq+O8x6yS+z4jQxNgRs/yhNN+HkgYhDF3CpdV43KAWWysQmDmos
o/ZdKpIfBXmacnKAEpTcdRx15KuJ8kCHLhmJOMcD351dtAnIcLS0YxAui21Rt/aW2MF9MS3mftal
y8C47Zbcumm1KLDFBXTQtvK8rRMyoPNO55M0cBqc9OmkNXiMzYpx0oPofEZg/VS9vK/smIBJn59c
QxCorPyHBq9p5dovdLO/2rhx104Sn5yso+ZX6noTNFUilu1vN4K76+PudqAoKVb5sA3QsnY2FGIQ
hCSjqTOJ7x2p0KWr9D2pGM8mKz2pRpwb7BqVCyiXpA1g1MChpFG8RcDK1pFt/RlcMdKiuVKbIv7S
Lv/tuT9N9KL4uiCloCml7Opj22j7SEWJSodC39OqUjFOD7Ss5LXITwFXj5r+FbJpu4k+Fhllm0AX
tMSLd08SFsHaHoHoLUg2NXOW8F6GjnqXlEt7QN8LScqbsOf5CGg/1YUwJDZ4aijgQnTFZDOBB/AF
AqZA/GLRJzO1zYZRnAML58wwuhW6eKZHJ4bAGGxaRuM9OkZy9lmtMo6LED/YCgEJPFh02RBROeVD
Ti5j4q9B190shhttw4j6POg+LNrlx1xRO0BHjmlFL2bicTR055WiUnegTUdxo+541KI0oZnjJgzp
3bF0AU+vq3h6B2tIPcI6D6jp8RheLZVeE/p74PhthS70megQCQ0qflTmPDkifO8Q5voWkHfJJpBU
5FYJyK1FUSTU+lnPLt2MnDvIcNEllOJOrukWKt3glELSyYZ4izXpzrDSl7FoKCOilQgL84flc3ie
XX7x4DrV3lMyoFIPutBoGMadAmnKM8dADVXbeW5uGVM5dPDwDzFRMEzYBxqiHnuV37eAUpsKac3E
3oDSa8XVsdFEVXInzy4DRkTzVxV1kN8+RgGBNR9hsbqaykrQredgDqmVaO59pNmtNGmcI1bPGqhr
o+muhESJ9hFl7gPjy0Syr5r4AOGS30qr6bCF5sR6edOt8W0Fd7OmyIp5XvdgZZMsX+dgZrvRPhoB
QGlHE2hlYj0HIGmrMmzPrqbURjWfN0Rg841jqw4sEtxcwNrOAVa9GdAt3xM+EqBvOzwRILX/apC4
OBK2KYjcLJC4JLHVAsOCnzvQF+L76aepybowHf4CULsh19uVz7pDvJJKF83jtavxzWsh9EKE2XYg
eyn42Vhzu/V1Ds8H6kv9Nc1kpI273sALJGOulPyAbVDAEUhg3nbNpmsJOSY8HTghrwX44Fj0Fxdy
EPeYkXmCUyD2AAdD0qoBPZyCIGZOgIyItB4Y1CnAKM7baN9oavHC0UhM7UMBLMs1wBqXLHwVkJnF
20Sae5xA/pSAkGNo/q5Iv1QGkruClJw0EmYyp1JLQ5SBKUsQ0ylwZRWlZw/YMr0dL7mmLxdgmOVg
n7E9ESxv4EnkCv9AcaOS5hRF4N9GzXLmB3EyNdyZp3Ciac+jyq8W+GfcrBiG4uKA1+tLzCyRsUt4
17xHVzz7bbuv/fZhMAmmBWVyM05BtZEUYpMPtF+hzx1aMNQMrw+e5lL/04chB36yeOKYVaBXk+y+
acBZ9y5HF9Td1yznkEexYRD1OxcAtlthypTzdR699IiMCGFcF+0EQUl61GG0y46WV1wS3mAbaUU/
IWxNb+5WlW+sYyWwmqXf2TyiYQ7pvG/9YFtzbDdoMMfwREciA02bpMc24vFqxiZokSq+bVIUyABy
ODAN+Fn9Wi3mexeJe01sJT58m4RcwxcDfcnl2mwN/qru4pMMLK7DFQ150qSdRtXkrpjKdVySuFdb
xjdmSXnCzB+1mdxd5pRnQHN76CKCex3vhXbJz3E23o5df+vawy5y/I8Wn1LiDZewXVi6eVtxY4DR
5xLjcx9McifuHJ3oUCOjOFWPEybDzZxy/Zn4CjgRPa1t/Wa5hgHlCLB/Aj85jI+DZ0C0BzOnQrGq
SorpuTchrqIC6Tivxg1Uxvgbu9l927Y6sPgpgRzGlnWNI+PS+8HPYtM/bkU4RKy+f464J5UWXcQY
BN8MKE0NAjS6VKtvKHu28+tQAWAhuLkYNMywY8e0Q1qR+5G4zk9ZTbtqlLdw11cDjAJQbvz5s4o/
a8QUiN+cACjqs7hJK//YLt3D2Cw7M/Z2ZFfQjOtryDNplQ4RV7+BTKCTlQcLCw3tiUuOwlzcFLgp
VypNN7k33xHn4oDtf9LmfguqgkUnN691zjjmTainaeR9OdN0M6hsb3WUhKqhI5/CC8Qa3lDnjmmK
HW70IPtJLAETXRcjAozl+ptOe+UGcdeV6S723fcBBB2vngOm+S1+P/yJNgda/O9Dx9U7tS4hPWt9
UH0ltvnWJNDfeynXRZycCOqu7T67JMP8OSfNWdFRj4vrNOPe6Yr0OtTuT+DXr3OXUApF6HKRjwRs
caW55WOQAgoKmdKIbP1QpXG0gdtAb4Bh1uVi64PgrQf/1lJcQgvrs8ei6vU0y9u41XHrAf60JRDB
/i+S1QcWi9epJZtelI8iHu7xFLyNfOOXZInoa2v2czd9pMPw2HOWq6b5UjjmW8LHF4KQTqKv7Si8
9b3sUkU01c58m6rpwy+5O7VYTMoOuyGAQmmFYEs/cssHbhE7JMEkshxJLtBatxy32auM+bRUJTra
NJwpL3lKqwJBy7s49j8mq1Vpyk8HFgH2hVvPwGNP6w6mBe5S7Ity0yg+47a0z45fnsVArnrobgPJ
rhWSyzXqXTuq3VT1l2Sc+LpFaygTh6GwHwmZdELdwre6IR4D8j+gS1jiNUy2ucFkiZ+TnrGDmHmw
OOFlZAyzbeMaJtPjCDOYCyjjssgf3GC+RoExbglXf9aCo6xB41lcG59DKL4Ct3kfenURuASVtF5t
/f8RTtNGcdh3h/mF2pB7q4YiCGx3H9fFTeNj/ViyY2OVG3vBhjE36i3K1K2pwDtavFEybx+paTtM
3HqMekVT9g7DZL5ZooZP9CS8dWuZoBlaa9p7RFjd1lnVkil6JmXMLtd15n06pFCNIrzzPR+Y5OQE
XrjzS+Zae6h2udvQFxqdCzXYR1nX2CjsmuYYHtAQ1xQNymlx4WQYAgyw+RuZxG0VJMvGacNu1bXV
3cB1cZVU0D7ylr6qyf+OnSpZDymxK0E0da6zpzDjyQSHZl4HAX/2YSkuDHv4MYzpnDr+GVxcSBBi
eGon49kokr20odS2UAQl1a599icqIqc2G6Mv6iesfFBUGz7A41AdAkPy5AgpezBs3utYUrZjGDzh
Lqy5kC+ffq/2Oef0RRW/NWw1uyre8xn3p1+5Z19ap2bBPhcaNwJBHYhTvcXRdq5Cyj0gAPBQ9P+K
4oXqnhvPWd64hB+LbLmhqqpYZyq49avuZajDa97UwNtiC2eTMbwLo3sKRqZ+z2Y789NpPykR7UrB
wOjzeF23eSvXXTF2lzmij60rx9fRJELcVdp4MwgPp5O7phb66BAghz/FSlyOVGl5U7jLiSQrZsHc
irjSL751cSzr0/JVSA8edEtYgw8k2Q4wSMkthW5+VA713K2i4o2U/UztejA48fp/vkxK1sAxfUTJ
/3/o4bH7t//9+1P+6//6/X/ilv7vr/DvKqn7LxqlBGzJQtIU0kI//ffYg/0vNtop8YZA8t8HkkDC
f8QepMVuSVbC/IfNj4D6H7EHl//MNR1MBTr18N/CLQk3+K+NrNLnEszvDT+MScTiP6ukYbOQoMuI
lNcIHCueD3vDqA9ALU5T+lemHEB4MAz4o8y8MLfeMn/aGvXJRL4Nxr5fE/176uaIWh9TaoLrIY2c
owtExVYYE8LwXBHRzaLwY6FPxRYFpWjVw2iqU1WiLw1WdJe3mHGa6delmZSRBxYuxwbcPOPQXa0G
pE4WnYOpB3TWhNxY4fr4JnSYuNgu2nAf8OUp6iv169/ARKAHwlBqp0snJNNgLZ+MJdWYM+pPrCGi
vNAdr53fbqZluKloMVzL3vp0bfNo2hneH9vgu6N41HEYo5tgHaQIdRMSG6UxwCW8noNSekFX3pM/
5ygU76f4bST2uIoFtaI8isMp5TeDLZ+SFtKX5PCdai9Ffeq0NbnyX6l0G9ccu9UapNqyzeBElVWz
7Gsif3Ucrx0nPCqbRYo43jG2RIgThRWwzb5tp+ZQKKm2N7e9QbsswlgbodWROl4PWfqc05SZ1e2X
C/4tzJaz70wPPAoOPpurHeRUsXNkjhf3bPGGHXhZDyP1PsX0N1KSo7jN8vBc1VVyMoS40ol+GHzz
G6z2tSwaqtUH/ah7c+1pj+drO1vyzZ2Xr8UyKC4pGmRlU5wJZD5bctqyhTK6VFTYKA7POe3Yvgep
doHfEeHessISJZqlIRDASsZdEJi7EZvbYPvHuqRv3Y7vFZGs3iLWYYRfDoNQhnAqh47P3TSitoS3
3KiemebxRFOSRZp7bg3+iELLdU9GlV68EfCf2wIylN47aZ6tMbOwW09VLM3NwlRkMD4bzkJDZ46o
wiw/xhnU/M9GytdBym9jtF6szj17pG0CYuKqn9ap+bkQUTA88z2FUgS3j9BPes7xxA8pgI6pXfuK
fZvfMBb6bbUQxo/Y90AOw358G3tU8+7P4Veah/ExZwGZl/Cl7+B6tv5HM8qb1vSf+Bs8cJJ+CV94
N06l+zV5Ic4GY+OY+doYC/wcvO+aZNt3OAkt62WhPhAN/CarMAj5zX1bUok0kbJgYH5OA35ilCFv
lMR92Xvt2qTNwk4BJRHDPkSww0G26+g65ad2zuG18XrmqM7+IKhxl5jRo1Xne4kFy3DStynJ7vpC
XXvDOog8e5qFeoInQcmQus4lwpc5AN2qHqIBxlSUoTcwksd1dFSjPGaQYcrAuM3S8YmMxFEGVbzO
I0qTDOu1qIYDOYKjP9KPnPl7h/h/aLTHDo+IY5i33jQynRAfTTgucmnZGo67sC3/Sjk1qwiKpEEE
xhSjDn0E1zTxKJEyrlHevnpDvWVn1B2cD1jN1nCRRzCGRLig/rNAUDsR/fZeTgVfyX5I2VJ8sWJ7
perlb5TIepN1CpzxBoH3rmqdxyym/qbtT6ZVv42VggaF9kjvJHLSLPD0wnKwtiWcWM5AQCLGcF00
3V2WkIt1RraZqAJqaf84mQ0izkovwCY++4QRwYdfrBQsA6k5tPzqrltfDBy7ZjDufLBIqyWM8VC+
Qe3HPyJmanTKCx9RgAL0h4yVdfZFfjfNVNeTzHwfs2o7B+yp8XRrw0eIi+9gzChcUWiqTYFjvkG6
knOxsuliTZb4XKbpLmT/cmX75BbmOi3sr3Sp3qYBT7wRbnm6nfuoociJVM7KssddaxHfRnEs2nxD
/vYjy+rbiIcrNm+EffKuoCtFJdOVF5evS4BuXtsHEFg4Q+K7tlE3DS6cJTZxAsKzkdB0yvIzMKqt
yqkBQHGSLo9elXnbtqxuBMf9QS0fiMHfUwPHz1Kv6di+DCMmyvZiyWrnmQS6pvxUgz4rLXebmNww
WIhgT67mgHG6LOaNzKZNbrvXJTV4bdkPQxucaCnGK5hZK9Hy015o+VTddqjH61BYYleVzrWOEQS8
NPnkR3JqK2niNYs+4fe9NX3kr/WeHhnm3nLHZhsuwWNh6NLK5aTkq4BRsK4r65aPyadpJsdGiNNo
Vesq5m0Sm8u6DQHypRknIW5yyH3vPaUHARmWHhp5iCUf3Xg4L7Hz7mGqTp2OCglnD9ztpqa/iSMb
zCwAWaO685rgvksghfSQX4a+42UMu6texJ0Ef9NaNWBe8jHRXP8tpnGUuhE7psvT6Lk8Jnn2iEk9
4bqFQQtb/pS/+8R/zFBd5qD/ouEDvwF3KCKQQY7xbbTvpEXULu/qYb109xbFC1myi9XJnr/xP61F
iq0pN5+NtPzL8+Bz0ahaQhd3oxPw3SnmZ9X4L9Dh0u3CbLwrevM1nGFkCxI32H/Mdc1bMPDyrUWj
TQ2zsIR3q2w+ZLHV7BMfIGFZ9M+Bbx8LGqhWjcUeYdKzKoJH+lKOYrQJLFGP2c/Eo8CV5B2RzJzj
heD0yCtljxsapDoXlHofEygHWCdN5nO4Les2lZ9ZTIxnnjGFBtEuSZuvtoz2k+RbxpayTz1zn5Kl
S6xTC2/Jb/onUpEoEaxxcnC3CuyPwX7Qi+6Jgu+vRSXb0QgONTnHAdUBOtq+qOyV3YyXZenvZK0e
XKKD5BNhPXEYwU66MtvPubV3bdugf5kNtwNkw5xqgz7eG6YDES/bjITXQve3dKOnbgLUVMJ86ZK/
ZO6uhPd08Vq+X2S/tpRzodV4Q0PsyWIDyZv22NQ5hnaa1brucQicXcjBJ+dxRPXYZW6me+0JyRJc
3j5pCiqVVzlWt8ENP2u6r0HarGMeskvl8T1JHqKC0klC950PUAsrAMy0MnsIyp7UzvRlDW1N8XL6
xZGbX1duELOvzlJeQ4h8i4fiGA6H2CHLgdJOGSqo+OzED5m0U/DA9Hxie/xTtDI2lJ+sa4+2UBAe
/qonqrIbA++1jLOPvGsvTenYh3rhG20j+PWJ4tBHZS57UP7rmRGXD3BgTZQ+GoxxQNGKS6zM7eyr
NT09XF3Fbewtb2DiDj2XYV/hAObWLkNs0375nNKwKe3wtrLoPBuZINKJD4X10VCl2XlkzsKgonQN
U5Fdo6UWFmHCuidxH89/Zc/RtTNBWwokXyt/zzJ1b1QluXh/a/HCcKuONI84dG1wO+XQAxZHwmLm
sRo0J6i/hM+qB2tx/vqUIFacbM24/xh659FIkFSXnHep3R9quoFns3zMDcXEJI5TE+ko8rHKYIS6
0USVOC0ms7k2OxR3xZ29cYjPqLLZealxFPwvZAerR00lPn6yV6oNsK+CTJ3C9zFu3syQVZd1915l
Y3sgYfoz2ekD53Vcx8OxBB8TusNjSpLUrfIvp6LxQIJExb6N58obd9BJsDKHexJfG5y1m7ECIKHC
6teV1WWMp2Q3gZYkzxzf2WHzHKXNDqAEpzVyDhAq4CMA6d+EymEDn5q7OFKfEJU1+lAdAp0NzjDW
c6/+tOLyuyw4isD+4q0ElJMKgLS+8TOO+lFIviazyTdF9SYaakVchWSfHQD6ZGiShizWI5qtNWMQ
E/JJLt2PIMsxZOWua5J+9Y+rwasdhMTxFHrGU5RY7+nESS3oblP8mW3XbwsvOOnffIaoR5Abeorj
P7rIfTEgDx/5D1/BT48cOGOeXSx5wvh3jO32nCIbLjmdSsiIJXJib3lrI2sy6Gv2G13BX2HhAVsW
lxEhMsMn3SBMCsFdwUOq9JEsR6RL2fjvPVKmQNLskTZNJE7V8VcuET2pV9tPiKCZVkOVJ5EnKT9E
Jm1r4IEmwmmTF8ij0w1U4S9fK6v10uM6RGy1teoK3/MWIuPnUi33BbKs4C+21DotNSE3S4kj4R8J
10XMdbSqi/sDd3NKCIkH9NWPx0NOcm/SUvDYPPhOcCRUeBMgFeNRhFGCqWREnocThF8lqb84dK5q
ZGaOaiR5vR+B/MzP6jRAQqV8ySZxEF1Tle4bLVwPAzRPYmCVFC9hF1WbbOZyhtYNUE3XayB/gxz9
SdDDE3RxD32cXNUngg6E7uw+yPtfCx09MYlyczjEcY38WKO1N1p0X7gwjqjwQD2Og2GgC1dbJkJj
FaPXj4M8CT0YLCj5AS/OzWg1j5YW+R3U/gXVH934we/kXnENGEDmYRNZdvbCIsu9wMrlB9khDJwj
HJP+tuOusOgDAyFa9qeupYW6PjPu73JfY+my4QucF15jokhcLrKGpFydS7p1A8RZrht2igw16YOH
IXiccAHJbGvN0YQHpI1ZSj/JWRu5mNg9y+/EDQWSVUwhKlbSjvtKhyF81AeXZFAbiQvfd3xgCM3M
Dsw5pOZKE/EWt0JjLbne6Ji8yzWnUIa3ETxje+48GfeeKK/3RdC+ouJze+EGrCtUl05ThmlVBR90
O9ucaNLksdG1q3A2ievNm4Y+Vl56hwzKwGEykBYWtyBx228WIGgtXa6moNQ1pt2VHO95MMd7R9e+
5n2ERTs4uLoQFp4lVUwtJbEew1ZigV1vucjcpC7+Vl0pW07uH1moPf/4ak7B9fDziKcB987Alxdc
12JS9QKiLhGbgIbztqW8lgP/upzDIz1/7OScILLYvCtAoUF8vMcNs3fDDoAOwRp6ce3Svp9xRKG8
ctxmIU9Tilaof8nmZ/0LlGn/aoympUEOjwVui1ZXQnT1IyL42mZ3N5r8LqFMlNE/ukso750FzRqU
+UKRvwxJ8DLokt+Mf1V8doOInio42Qy1NALbYCdZ4qmAk2HLVkhFcVM9jpTC0YyknmVe04XV508z
PFWfyuGo6I44oV9coCtOJz9iqonDvOKy5kqO/cgONPQhlLwYY3VynYi2d9rEFDXHbkGDht89Ss99
NQxjn+s+5GzOEGFLvCkRMSTur3QsOcSWSl71iJnS4Vw/64blLER4AHK8SnPve7Hpn9NtzLrP0KCe
ORtDJqy8+LT5tvIuzvelJ+59bDgd1c6hbm4gKQle9lDq7udSt0DbBh9jj2LocokPTO2rBU+/Q3F0
XGlHC3jeNulpWaxf0OBOIvK4SY57VsyDhDhQJYKpmk5qQB4bEoL9qq+tw0JttSiCAm45nW4CIwfT
Zns32imqO9Eg3XrtzWBEdA/2QmGyQzE2+ziL+Vi+w1qCRUx39tihBdifIqFTOwiGVy+cDp4sP3LP
vQ/DCBvDCKXBpZC7pZh70Q3ddrbcE6LYEEB7Hpg7VOgyUzTM4SaYO6l4ozqwD4scbyMF4AZ3AKPD
oE8xeACTqKEoHEfKuKU98b6jQtzhe1hZatWZPJSn+CeZxWdJ5TjmqS0fqY2gihyGgI/NHhCpaNvb
QPeVhyUNj5jLMeIznKS7GeqzqxvOvbA/zVSeA0P7oHjqOBninUYN9ljR3AghXnwlNU6Th9i0D5av
1LORT8IN7yLoIn/cDDcZgr2NqJhQwJ7SBuZDbRU+T/2EhvbJnX4j3dm+UN7eKuLH+dK+BBwdVA69
pEzco6TwPdPN7ymptFGN93467g2PbnjDtD9syuJ53vGz5WMxUSNf6j75ordPTvMLY5ysXn0ZHHfv
Wdl31GafbWkeNRp5MjFXVDMJfvycWUy/TCCe8iHbsIjMIuWTO3Obac1vWQa71jQ/EoM2PGoOLhDl
r7Eiz4HfY+XGnnlQS/OOnW03BIxjixiebNLMSWA9+GFDDRxfyMgpyLNLplRQwSeREDd2KB8hWFI3
wYXk4DmsQUW2DtmMmgxA+k1BGFJaaj5VPY8pyHTkWtz9GJ1mi8aFzt+7+vlS061pS6ovcg53y64g
n4ZmO49P2nAAjiDJrEcXMlhvG8dpGLZUum18sN5lkF79Ut3OUXJlzvoc8HwYXbxL7ejONMJDZaWH
Ok33ywJ3jDPiLHFTTb2z14uiKWbMZ/xKcZeexgUSQkuaF/cq4Y51PvDwn0sfvzqEMNgsVWwdSySJ
tdMX1NDl68AhoNn29O359yWxfSpO134mdpGLJaTkzL+Os+TJt3lQuFyxeYpTCxSO3oraMqKLJC7m
nL04S7FnJjDLBgfcgW1vyDkwYlfVFgGOaiL8UghrFLV042++iE/lT5h8gzvXn1+cyHgVg8kJDMZb
PiAhJ+SyJ9bavGXuWawdwIybruShMy7WJh3Tkx8gRwyLT+fJ4n46hDMOaoBhn5UDhtORatYde2FC
OKmWt8k8G6syACwIFZcLTUxANgEB7C7sHmbpv5FOoxt8CW/TjLKSEPLqOmHIcpfEpc+rf8c6dvUB
sNbd8pCauELiFsRqbfQ7UXFGjbrwVPvOSz1154R3UcJ7D6vmeBH6sVFH8jgtDDedODUgsCvDuZr2
qJMo1bY10oDfgrifoMEAg4drGN8ny3Bc+MkJOpQmMhkl9ehxwQWW9vAqza8I5NuhhKNSJ9c8NfJd
N/oMB8kntkLYudlLTNIG1ItYpdAdssWE7Ksm6gT6F1J6p2BUx05CBHKT+S6r2TMDlO0hdFmBISRX
bfk1VhBtiqgSTGKwPUuIGTkH59Eoz35ubmBNVHSciYkzdMz90VDHSDsYazVdPAuTa0g1dWmnb0v9
O7TwEPnT0qh0dTN1LmJrnyHO0SUrj07JsC7S9BwWVrOCm1yvVVDfOIN36HCr7znDfyAdkUkN3mK+
UV6b76ntvWRGcY2HZGGHw3brisPkWM9tbRy7fLhEkDZwpanbUtv9Ms6hhBtwYRSyhRY/LCE/L7J/
uZ2dkGp/orh/cGPrMZY9TXn2uxa4XANcXlm+xSn2ps77Y/yljMpM38KOn1+vtrSGudfeJfJLUUNN
urxLNrEDGJy5JdGtU8606sbq6Z8xocyR9LAiVeRQKhI3QNm/IxpsZrfBioslzPJ/KJ/j3wk6W2h4
IuNhnMxIgotb72XDP1fm5h7q0GwW22j0P8PF/IHleyDHuRXw/MAxJfM61LJsMIqHqu/P8E32gGnW
Ccs2byqKtrrN5PibATFU5nbM/XnGIen9uWFN9yg6wDQ+trQt0fd07DFHFjTh2gKj1VBsw6K8HzPx
il94M/XBq8mLUfD6gW8XHFJvuQa2vLDC0GglnT16zh8coEdUhk2bOG+Vjzme6TXedll4Jxf/J3bL
t9FtcMioTRGlx3qEzjr88IVxtyKAFBpATXEKeOkcm9MM/62KMI71D4rA1TITB+YvmAmAziDl4kMI
1SHuw1vTcFYuM/RcOiRwcR1M9L3z8mIxGmUe773WOjsJjAm3S5xNDAMFi/+2gTjIUsM2wtN7ZWI6
BXSxXajvOcdQvuKkwToVWeWBiPqNk/4YmPchpKzKRZ5x+oOBtu0RKRGOhRzPKrfPeWAjpUSOAbYm
xVyc9oI/v7pCsd9XDSNiiFpGAP/Ja4Caq8Dj09PlZ9dy4MUQOzdLLFPRJq08xr4YbIugPrlXJ2gm
f8NYvJSkjvoCUcNLaHWMI1xS+AimOtmir7etKjdJi0rkmpc2/+7C/BgBhceAumt7cYd7eos8ThTQ
/wCmkdQ0RWFx1miVXeWpdR5ypSeWx9aPSyUJCf65XDfUS2Wgyy9yfprC/KNKp36tPfy5k+Pmorgj
MuOdXTlyWwTY4cq2hqidJ/46sHhleHN8FwVU+yHBOSfalh6EjH6COrupXMgY1SJv1LwcA6xN2rUb
98slH9Ar5mkTpvLJpw1J5s60Du3xzpjDVyA8w7dqiclZySPZGsIlo/U+Fe6zW/Ckmof20wQ727Tl
dnb4ymFy9RP/oUgYrFU6BnRUZZsFheNMl5TOcA4ntjBq6FKsO2IoUZpNdY0643fWWAsz1ugA9ahK
/1QaKQZSN8BNMGXnebTXTUbCJaC8pJzg+E6wP3rH25tcrzaRXz+pltjFkvtXlpg1S/hzs+C2C/qE
Uh2C9QVp9N43s12fcwV1+NTKwNk3WVVwyYwevZwSADJja4dhidtIdKot99ArasBLamAKXhxm4+LD
T7X145uGsYNt9WtYz7uZv8BEI1Ky2N0uZbrh0BytXNJeOMN9PO/JJncJ8MC9wzqTQszLNq1h/iRB
eevwsetF+5GrDzqzPlyCobGcNhUiRFzh2imHqwp9ZzNk9r43EfPN/8PdmSRHzmRJ+kKNEkyGYevz
SDrnYQMhGUHMM2CA4U59ir5Yf5aSkpIt3V0ita1l/hHBdJLuMHtPVT8Fq5XkL6ALrl08gcJ235PI
O5hTTjy+iHFVV5eMOEYrBF70gKIXHChR9tfI/GcF62syf2MnP7kpsZBsfoS7C9tCEnhJ+rNpfFPb
+JOX4VaCom+I7IcAlrTwxvmbm+e0wfu++AFjXZZuxm44k8xhBz1y+1ruPVOtEVc2XexBPw/fyT/s
WqP/XergW7ojDwKCzX7Qo3tCqvEIvcmqjIjbcU4h1Xx1OVQxSPV1UQBgSv92AUdXZhxhlZP2LPT+
XWPuQa4+uIMvgYoMpxgSvtkjF4NuPQOvuTcRC1wYagYrhDrp7vpIPRWIb7Fm68PYL2HtB4l9mild
PET4BBLbeQo1lj+Dz2+4I0IzxH5/Zj8ygygSIzB/Uu5fYg6vvIlR7cTwamnwv/K4BHmUEw5m/WnT
DWCUuhuYtgBym1tL1we49AgYJlpSS7EAwtVh1k0DY3MILIgLjS4h6CZsPLQSjJ57NTLvPhzaPSCx
ZAOICTNrhs1o1qUGDk9hUuqoK+ByeOju4QkR2yTJXvuHUBcjNJIOCZoScl2ZkHTZndAlCnlNHLf1
6qu3GM8jPQuJgZF8YGNJVCh/inQZQ+c1e+bDoTQfS8mMBOtmR/iNi4De8FtcV3Ld7EDDQ+pOm0FX
Pkxj8NyyC4wZyqsRtxaUs4aOCJ+uCI84NZUhhHC7W26+SKogtxQxFttxBChj5S3XH5onEFxeKQzG
kUwnxSRJ2dNRwTP9HHswNtI0OXQEJDt/PkaJgeG7h2FYZvqMArulqy+8MP1j04VhpIxXLe0YhsHD
qWE/buriDIc8727qjIfUQEmShn3NLfBwtG0MjDaWqc7Kno5zY35yz9j6tHP0BsmiLntoJbK/3/us
6xRwMWjMf1rXP6FJbMb8K9eVH82kLxD5tu0gSkE+5HFKVkHXhGSOOjnC4LlBg0jVxIwmdIqgFHNt
R0vGiXzMde1I6yXpjr3685R6t0xXk5BDpOmT0ddpoegVDUvRcP4ZkKF23Ho2lXseaGMEFcTDtYcq
8Y8OFN2GApzi2aEehbOe9SbebuaK5NOiG7nDXJaaglxdfCoxZU6zP3AvAeJC88rgFk8AB9VWddA2
jEr3s7Ao0VwGDnEnRTfhYE5aumFodelod+l0zcussL2XZILrJno0dRVMNwyXuXB/qmF8RlBjcUBK
GIcFPff0yLg+pAOfZply5hpF00xC44wLqqFCkpU00fQDz3Nbl9OEtNQ0qqg34wg02ewRj0IaHNpR
cIeADmdC+UxouxmC6YaU9ulM7kM5+sduNp/sRj2YsTdhXQCLFEK82cbkxVb1bOJynbiK9sld27vP
sWUpDv6ZV+i8h3N0lkr99iyC8f2yqkgo61lE36zhtFXrZnLY22TFW+yYjxMdP3DVDgudP3XoPQHg
fUhSIgihPW6attgYofywDPvv7LoX4FiKXJB4sRL9gSuPkIve5OIf7YUq7CZAziVHaJVfUk2H3OXP
0/g5WRzIMjxHPdT/XgHR4b7Et/9EPRG+UNzIuXuqM/+mzXb5QOu0az90lr7FBa+9UZ7Qip5mHq+J
Y29lKB+Vx6eFzAWkFkt1R0oeuXL0zmNME3Bf5iz8NfiQiNNYbbpWZZsqUPxixq3ns0DH5XddcuvF
bIpDkUR/DYe+RdpylUMu0YnZsvd2uabU4VREzeF/2F1iA3dtunXudd4qs93nqWDrN/fhQz2xDw6T
n0oYd2n9GVYYD+yI4q1qgIo6tm/dYv7EOJYo7iDP7iPur1yPa99cZc+iT/62PBgla1AvYdJP2DFE
M0EnGBx9Er9M+ffk13fBTK8smdf1UORHa6K6nVpILAAvYymp50ltviR6c21TLc2qJ6SwLr5Hnrza
zV9y67gnSDekZDkhhWRV+dt7QJTmsgB/NuGtaJyI2S78y05rbwiG2KbrDvaS1zsvNY7Ce+1J6cON
ipNL0keo1/kvrsVrNDT3yRR9jBCjnRnVlsQ4cjB38wrqiGnexri5qC65zqbXb0DQcduMWPyYrvEo
g3A/xhY1V9m0SlV0F5Ttk4OlqU0sg9JXlteLM/xpDXJIyjiPAc/mhDgwSkHzJgYHWgTc1W3AEDRJ
gYQp5R1UvPowN/aD4kbutiTlQuva5z6fL9iKnB472bon07X6S76QtRrBs+yVM3w5UYExBlHTTl9p
1LpaxQwxqP07NBlPG/+Ffm6wFwkRzqTCd+NX1sZ3/hTEJtcgijhnwMN2HRfFACO4brRPzOmbI57p
3XfXSVbdZEwjLentBVxFREKBkkIzOGOG1RuZx5mmc72Q5Eri84s3UuB4hb0vC1A5PVpsSfALy0a6
meNAbZm8QjZF7gOXkAOsqYtXL9NGwQzMp7a8dYl5DzF1Ppjy2x3jVxXQGxYuH8I29swzLVEgDND4
ii8gkBZQU8AYQ1FuFJYApoF658/Q6zIVXIIuPCc571e77c2VOUUdWUCH47pJ0PHq+yQAqhkut24u
7jz8S13qYyv3eU6SEPZXSwKVcEnTLT+zYtO6xleUjNvGoLqIqzzdx1a27c0Po7HYjIrs3KhmH0oO
mAFxLjF6zOZWeEi45JQ1IjSd0+jXeWIcU6peYFkY4TXL1Wtewzpb2G9ODe/nxfd3qYPvIKXaJAQV
y8jAm9omHIyeHLIWr+6IUftE/Tz7nCpJuByIKBc0qst8dgJeQZvuop7+wUoh/kwS6RDKcp22XOJl
20R4EUmEOl6yD1T8UbYe8bLG2OmlDmFR3HbkWR/LimvNHNV7QuqrUhEJEc516mlfLcJVoahsyR2c
Trz1WWJbqLl179+rUvuCc1oMyGwfxtH/mnpI8uTz8P69xRY3xWjBCiBEtaO+/Rga45rGoXhdN3qf
RNxUc7Gkd+3xgaysIHMxGTKaTaKglgPf/7aOvzKoaKuxJL5pFcTWwuUlYTEn8bil5bgeBqBaVvbi
LR13nFA+j125zfQM2dTDdk7JZtrq5i/txQRltrbQaoMYb3ogy6OT81YCEiIB3ZT3bcW8YSTErTjT
m73Zi+TSVhwBCp7mf3+HMxFqTVm38QH//z3On8X/+p/V/9Pe/G///J8G5+A/XEuwL3FYngC8s+mZ
/afB2f8Pyww9/hNN7Cg7GhDxT4OzZj04oY/zGJszxUeUxv7L4Bz8R8AXsim3plWWv+P9VzAQvnZR
/58UCMcDJoED26FNVvgh/ut/x7r3KL7YGBnI5qSiBrIR8ITUjyXoSqxrxmzW+uFu7nHZFAyJV/Yi
4KB8c9uR71vZmBPXU76UH0tkPS0L2x1PGHQ3QqZyZzo2KmhH1lz2kMGWY8Xi7r5wZ5toZdDj8xLw
x1WmY4ycb5gq+JANxQ3m9K60Yx5RphWtoQUv5E/x8gBdNznQMPP9ibhfYcfgkpEU8Z+A4lY+noQH
u5ndfLYo6zr2fJo623tKW7AAlhT5tevGO2Oh6zJyex0FoOInYkjD27rQVwTRyDS+poAON6dsT7OE
a9eJZ0YPOJETsn19ZQ311DRTfwwG9sRB61y9KXkkh3Q/8Bt8Hz3vMrPRLlvTuJt1ygLEH4DR2nI3
HChUFNX21cbIh6Myfnb4PrAY42IdO3CcKZyLsUzeUVawZLK1PRaW30BbEndU09Leas80hsluTelr
qSvsrqaTOJsao4vyxmAV2GQvrDR6MZLiwwNuLTE+IhQvXO386aevHXePCgVrYcaVRF8dZzsr7cYA
rjoX7VoKTtgcPmE9+o9VNz1PLaYO1XOAQDTHxyRpp7LQCEOBzQqvO88crOcx75nOiFvips5hLrz4
JMP0PcooV+364bcYbP4PcqctsBAH8Sloeyq3CmJhC872jduZJo5QLAutHJBvwB+0MLpnxz/0jLmx
i9Ka45vuctNdDy4vqCJqW6UcFx6J3rhZHLwq0ffiFe4piIdv+Cl4WCWBZaR5jsP8ot9ZmAoxNWKK
WJtR+GsNzgiOc65Womx/S80cViWRE4q7fZsKb2rQ7hrSS5tUFXejrvmecNWeUpq/w5Rrmsjw9mV4
tVdqMgBa0RQuk/kXWRtSoi4RF3KsdkIXiwc4choPr3nWmeyNKR/HTD2uZ8HetLYlJXO1TZJ+4T6v
a8vxPINGCU17H/tYPfPGuG9jDRtzw2Id6upzWiq9tYE6czcnLigkbItbTmnBZcT5TNgWcLaba0C4
sKJpVu+ySeGDo/oV7lHBur1+ndrkUNoVbg131euC9iKK53uWdxOLONrbSSetXC6Z4JvI5oJ+OnYQ
zVEzz7blbEwvRq3V0PN4St/gel3pfASLO4qTP9sYqyUNAhDTPcjpTO9bgmCbEKJ60RZ3TudeLUjr
c6CAsxmE2vq97RSHPDa2vWPvXQjtRRs+pBDbIaZ+VDZbX+7fCAg91XsjfHczYdAYGjAHtePgsYrr
2wwM3tZU+A48fFwLbAMVYYsGeFtTYa7nMgLNhfolIFZb2neukddtJ5gxML/ANpfh68iSqjLi94KV
fVlAvwVYv4j52AGwNzzlrU1GX5f4/2YGcm9q2n2ouffsYz/IDBxd2soKwPiFJuTXkv3IwiCcBe4u
wwgK3ILlwdxsQvD6tebshwLzdSCGGb0tvjHgHOwA0HeGjSXwwn1PdjtBRGc9fUvA+JPW3pRg/W0v
wryH/LNy4bLOmv1v6BYAh53zxqIYYAaSkfXjfRwY2p/afQa6QyAt2PQQHLF0u4BJnMvUfQNhR/NA
JcW7AVrAiWE66G4CtrodwwTqYZxYz64hjxmGGwbneDPpagMqDmKytGXm7MvAPHJxiqL5qYnmm/S4
z03xuMMbfnXC5jIhNPlTconwUIHpf7Jgy6FPo76m6aktQy6FpqllDi6b5jaw2uiQUdDA7iVZR3jZ
PAUMgeRbNMU/HF6sKih3GOp6BsNxL7jVU8NNAwI1EDNM0JZaiDrhvs+9+bnWhREUR9jZ+Jk00y9i
2Sma9CkDzw7jge6b8CTNE21qbiVVFB2VFMZiAyboj01JckDw8ckGPWIWV89y7jvdahG30x+HmouF
Wkpb915was/Iq+O3rzsxTDt+anRLRpjxv1J7gTARRDtBlYZBpYaFHciPssOivg3k9bU5Wvy2EwaR
mjYOAEpsOOb+GLPZNSnsWEL0Lwo8CAUel9I6xMO4iuHWFRR9IMTf8U/X2hiLD+jUUQjSOj2TZ7qe
x+wDhn8zYVG1BZd2l0yF5HI+7nPqReTk/mmoG8FKv07r9CWhhiShbUKOHotC1E5qSmbqSkwigMPc
3wQ1JhUDcqF7TXwkIYeiE4ithwTwvl6NWJzJhEtOkW5GgY+6NkmbZFSmEJbaTFSoNFSp+FpsiTpU
ISc7BZStkGG55ZSvhIpElU0dizli8Mvs7pjRUrIqkok+T7vYNWHBZ5cVbtu8taMDhLPZ0pz8SWb5
pR2xx9axc1AwRjxzubej+AObHxwmSmNg2eyjdDL3GLw3AUuTkcqaZLGrQ6gbZ/xueDXruGNfzs5U
yJ7P07CP4IyUk3iOiJRvByu9qS54zCm06WXw2OqGm0yXjOHwIVgNEREAfLEtSHbTiABFzcBbz4rZ
jQRwiOnoBkw/nglYlHWs1q0Yi99koz6Wqt9ancv32aqPMc6x58vu0x6ZAPCxrByou7PEF5QrvTNl
OZjzLt52sHr7CJXNIyE+tVOzbUR+Bw2G9TBPnCVGjWILEnS/bgafyS8LtNJ2I2DPC0Gaa0zijZF7
UIfn25CVrGsRB/KK7JpFKMhrhnnfwd3yKirDY/kjvIL0e+8efAMpbxDRc6wmxK6le12A766asH52
eoS/yjijkqETFvsiSfa9GxOSqaFLRfkbW80PazH2wxT/sk44kq++L/zla7Ki4xKHD7lB9bksPkhB
3UEdppNC5EQ3wRDZSoSbKPUOcTpmLIWGzx5bEzt7RAQ64dZO2nBJyZ4823pCzXhw+v6jMXg6iJYR
mrUVZlmjItnBYm+G4GIHmFO5ppZr9oMZiVJcjtPYP7QLVr0W8rjiur1lznX2eTG/SxV89aHFnI9p
0BwPKi7fYrpALREegK4i3tXA9vymuIWNvIY+7rI0zjZjjGwXldmP09CYIofRO3lRhErV4oOrmnea
Nf+6ggSZcPFSLgHJ8NEO8ayN1mfesUKJAF2HLSBALDHbLGRRSWtpWvMnpbWQmrBJ5EwKG4u+YSwz
xGzQ3peJZj14wvnRg3yyAR0FrXHJX9yyffFysa9lQnFQwyrVOcBxoZ5W++mq8lNzje2qmbcuKnFM
joAXEqxNJkFXO0hG1g6bGvvnNPcYXrphk0zjGQAvOZSOuFfm0A8yC2zjSsLhtUs0WDitkRGqIyiS
gzEH1PQSjRB5znpqWR4A3+Dh6NhodKYB6aWQ+87wGqrOPH9lVdPvEqVnb+BKiYiPcy+Dl5U3WGpw
A3DTznZ+kN3q2BKs0riF5iMPFnQtQglEKw3wJkHDatYo62s4GejJmfmlTK4oTbmOUmjQE1pc6r8G
3PoIDxhD8i4M7tkq3xXBcg18EEFG/TgkY763eUkbamrn1X//iThkNmRI/M/m4VOa/CeB33/+838F
fj02eUy1ZuhievUI1P4r8EsUmIHYd/hzBl/x7/MwH2WTWRhKmmnzF/59HqYtIDDB6jrCc3mt/5V5
GIP3/zUQszj0LEFgisAvr4V5/d8HYhXngeF5+BTVMvz04fCsnOlC3HjntO4jxvFPlTaYKued1fn7
EL8uAiEnSc2tjiXAC/l3ioN6PLn6YuYP71GFScSxwn2rq5cL4rreQ2KgZjr9R26QbRvoiAUmkZSf
yvkc2+oUym9F364VGd9dZbbrChMWfuiYCDKDbmGE6DTBNyRyLP43h0cVfaOPC9u9iVZgzmXux66Z
8gRqauxIg3udKxb2iB4AZfP5Q7jhGa5ttY59jJj8DOK164xbJL6V6Otjiefclk6zajHgmCTe6n5T
dGCG0/ndnqZDlO0ad+MMJA/qzUTCMXLfUwOoTX2FRMCGmI+foLO8ZLsO/s/DDkIO8w2D5FfT0D0+
hI/QqXcjLBvxZIERQd2GML4Z+60DlFW+ucUV3L6K96o+Vll6sYKXrnmJ6jsTAhnYjWOK5tIn04pw
LdtLrOk0hUZqH5LPbB3xY1U/Jv7YFtSkuKjGvIrIhRZlbe0ivcW2vYnT98ajYG14DHAu2CyLVU4Z
OXloP7hPA1ahxH1UZm2i6G7C3m+njPLmsBbUldtAttzsT0NNijB+DBc9jpHDg0SUDpuUlqYiPlY1
+ejK2jcTGvxo78GxYLTgG9XkMHXAgN4kL3F2t3h/upDLARQwk+qkYpe9kUlhbKU2rYQfSaexsfO9
b68j4ndtveHA71NL/WF6nZ27ovuxLGfNIni/VGKbt9aaig47vnPnixDuveqP3APYffBjaZ4DN9kb
6V/LfnbL8YG1z8oIH4X7JvN2i7MprIDSUuZDX2b8xQJqxeolLuBlq43r/eOMXwcUwfcAWQTsPaxJ
AoaXwUfBQlOxsMeVIZ4eqkxOPYPzyV/y/TxhA7HyCxjmPQ6htVPMz001/bgy5Or/0WndK3BB3TDA
hsuTO4dHMzefhLOczRKBzt7ndO1MJkesNFB46lUn4V5ILR636pK2ZPSQfwAUcpnCxp3EzjrHk5rt
gad09iv5T+yMaBvzqZlu2DcWm3QN6wh2T+iadt6dpTftiiRMjslYX2Rugd7lF5X3O4rXH+MCGdG6
RfxwE5pcCADeYk8+9TigOL8zUG2tUHs7pIuQ3p33eMalq8oPhXcFIgACr3ooaKNQhgKeZvI3656U
yBKuZ+pXm8l8DEoLy8nDkue6SmIge48euli/9MqqgWGTNw8PFnlV2evADFe4636659zEhl+u+aTk
vEAWvFvwlt/Ap/B/mMHKYKc/NPk64zKFv1VLyvZLHwEpiDRe5YFUotUDlxcroPIIIz9iADqQZd+l
yfamr+89de0S9gZ1eXM7QNrmdcENTaXTprPzfTRyY84/iogX468mhpAF5GqY/HHYs6nkqWtprg+g
ppPn5UMtvgwHvgjWnSI5yXHT+ReP/QCXWLRS2ozLjTDlrc8anLTBhQTQOnCgU/YwWpI/zCc71yre
YEA+wTM42hAIcIduqkWsKy/k6fNcL4ptWPuw1OhuDZkJ1zhMznT1FHHCWVzDQnykRQjDkmbv7j1c
Dj0KRzTg7Sg7jIqvQ92dRbUNaAMG4fQ0OrpekKdSiflFeZJtqHmhXIDy+vI3iQUAy+wFRyilRtGv
y6Qb6+Vjquo/ceFfZtL4iy3uKBtke1LK8EyeiS5V/ivROztW+8T+0eTvsKtPCc5HcxiI4rIqjCUa
u7xSkrFHgD5a8euMVyRQNNgZ0ZtXWA+Lww+gnmmhdH6bNviiFthvBRFxNB9+dZugjU8FsnoYMaaX
xRmpad2pC24rQQbZ4OvARqC4OcVCnmzNOSCniWZku7w7S7Eg1eRmtbOm+anu4hPPWfxD924pTjNS
mZlq1KBVEqiwxJtquMlhkX5SI6aIBh+YPd6HSU3EMX9qrei9qO3DyM5osK1NMC7vimaNHQGds4yO
4MpR0WT3onjEdHN8rcfkVJY3QTwPF1dVfSzNtgWtYGePmDnyHF58emgjMskOt0r8SsPPEJG3tGqA
CvVqQAGVxdUZ7+Ym+cYFc5f4nHYZ127Wy/lyiDnL45KOz5E7dE6oj+o0QjRFQJ4jU0xrWU/VQM4Y
JSP6RlP72bdDErNNdeY7RhHy1YVOBeYhWe3Lmao8k16TqYX0CwOD6IJPIZivmjPGQRxUCWdhxo/E
6BfBBhoBs/CKUzJCSlDiEHVEr5wlu0oD0IMf3xHsaC/AcF6auXt3VHCLavmQuOPZjBak5mjSGf+/
YZbgf2iWly61fhnSqFjzkpsXzSD63IQBkIE81PAKLu2f+LDHHkk7KKaR0mPnwSW6EugBy3ftry7A
RyibgCJnHtO4YDBdIPm79dXueSqarjrPoYs1b5RHUlBnZeV/85bAvmeDPYSBSE3bU1Somno/RxvO
Y0wLLe5pbBrITAUl5VPnYDKPDVyqPcu4Oc8CxnKSyEQsJX7w8LEO62njjyB7WLB6/PRDODshZqO5
l594WZ6CJkjXTYRHtRD8MirX6NZeQkxUCXtkUMmgjPZZu/NaD++GzdUlCq4mn6zO8H84u62jZ6bv
pSS409QLzxyf0ayttd2uCt+lpfCJAm7G2vKUDu7Bs81b3lWf8TS+kcnHXowJs65+kw5ySM6qdUoX
+r0wpAgW2iHBRQ/zeVOgooW+RbLEPZOH2/cVFnFCp7vRsDHkEXtty92S4DNtU6jHIFZxbfzj0z7c
z3CqPHjw49Bbx3yo37rEcdZeRlcl98+tvbDqQ5q/z8rpPpER9vuxhTRBXsxPOD4RiBNSg45dPKNw
blTlk36z31A77r2036fgboH+rXqNHJMmb4DSTL8po/4JrPQcCoP2kGjX4TqJ2VKTcCJf5E3qT5Ni
n1ik8QBlnlftDprbOh2t2uW93K9scq5jN628Pr9ZsOn9JWppZzHvmHOBB8ia+gqtSoYzW7DG9L/N
St7Br4ZVGgNGtq1nS0iW0y5WzXzJ/owuTh6Bn3QlBZ8m0Qb8gk2ApnxsFhXjLxf1V+/MqNyVI/Up
rz2nPXmDcnqq+ui39Tmyx/FN2o0GlRVnQ3PCa1icXCryQEDBLzdWB1YgC1JnI2LWsUMKqbUt+CDi
FbnylnxuMvVQgQOGgd2vbYdIQQhGCq+QCypLkfe3VM0SIebttUQbxZo0s/pt0Zm/KcheyalK2QWX
jTb97nLQUQQE78d8Xg4ZafOttm+RpXyqbJJYWctFXnTBzoyOxTo4ZAXOnahfS7cDfDF/1Yy8V9Na
vI2hFxoRC7GyKC1c9P4+1vXzpNPmdroHykw4UVYXhAv0qyk7IQwlGz+zL5PLfN5BPxzaGQ/BRLW3
P8Ia74IrUM+fse03S5VenIC9AhWEtG71p3mqXylUKzdFH2wTSEXs+GsTcb4YacmwhHsUEVXJszgm
fnoI6+phSIu/0npbmvLN4ca3TlzzWtrQV6Js+Mo8uYqz6Ud2zUfQXuAI7YpCnB0eSJgkTorWIh6n
XC4Xj34RkeB5UsaMmm1gAFw8rrKScqthct5qLob5NyMbTXzxct+QKV1m721y/BvI4HZHd+2qoZnq
pBocCsKkW5AyiF8z1E2YeRqzXB3fLYAPz1Ez8b2DT/Vi72UySbSlRXEAToWk0eRnqArHBedaij9P
RON+CIJTX4ONM1KDEStoN71M90FQfnlFtB4ijRIboGU7GGC1p5Hikpx3TL6Z2vSGwOysIZKBAInF
Oc3mraowb7pD8BDP0WYerEsZwFsnAYR9adf5w10tCe1zeuwtidIz+NYee/muHuc3o+P6lSf5wS8p
03Jza1eXHNrmYHwwSe8s+oIWl/PZaEDrLnN/Gvy0xcs4jMBwE3/LePKQOuMFWPk5XLptYg/4CJGs
kZK8axklH27jsMaeTxOR2c4l6odXnFe/9xZ/VRpC3jkT/icYt7cpRK2ZfbmeHSDMlGytkTO+dFeW
C5+GCbje1ywbecMN1zk1HiZ2VSvMtXuTU2AlC5oxKvrHyp6YqeBCQnw4BMkIz4C9DTMbLBQzaaxt
0pJc8Mh1t/14Vp336mTVF2D141y0t5HxIw0Q9lLkjoWX2Y6PdRKfAxi8OeVsMo/2wum2BhS8lusp
9pD0uUd17GoSycK8J/KEV54ASjFe6xYwj5QfAdtjDNs4yqeo35Vj/MTl5zgwrSmMV0HpHpqSUKLM
yRDnt2lJbm7vvDCWSwws43saRvjbxFdf5CdKCFx2eLhl83Qfu8NXrKpqgyGTmFADFDBe5GkkQbAW
1pP/U4bckVCrC0ubjQ0sgWODZahW5wpdqBjlujFxCrdY6IeOXjuaDqpObkRUfJFr2/SmIDiD8Tye
/toDkEjZ7SC6YIDPuH9UCNVewFerR96uJYx6YDalbx6TBdQgajspz12Tc1IFmcVbCuSUs8DqFSFD
JNzO1YKIlVfBlaYjoLrvLQs9tiYI+8BP4PM/xbBfUGcg92lAimkaR6tD+NXolIH5jAalYwdTRcRY
YqdxeLQ6qP8j3BVnMB6I3t/HaUPxFAiGNLvgG7hYLYFsuC0YWBFt3Y+snc+JBruUVXtJVHMarAD9
CbSCRsBghT11MGEy2DD8Fk2IaaDaoMbk1Kf5UGQ6aDKOxsqE3tsMZSbj7Z0s4ROcM3guhrkPka5i
Qe2rXRt7Rwi8Ng3Mmj6t4ZBnXymXDlQa9zZpvg2bd8xzkmVJswUDtTM1CCca6DcHjVMkIHLQ8yqQ
OV41bSoQOq3yUQsCzMHEtHMySLVytw0ptzzRLQhAeIDxVOlV71UzED1GHbwpkD1mY/1MxKSw+fOu
bS4haB+8pGAwMuslBPoTAf9h0fDlEzMQXD2qEcM31orcDC7wj+4dcrU1ECEFTAjz2JtNcAtFjeQb
HzH9G465j+VgiAoroZONzQYTZjC6O0Js1CeYuoESuyxqCjb9eDu43iUDcZSBOgpBanle/zwtLbz8
fGcU+dlmUeTrVUOneINh9D3jSlsncNdJk/z4QX6Q4JV45JOj4Ec3tB9K85dML7+XAJncHGpXmKJ+
gXCYQTY5hkGSyniXE64BiSxmAXfKyvyFW881qur30ueKb4CBMqfqTOyHN6DKv/CO05ehyDiAjprR
ewQoqVIzpXiS39OIuB5CfSOEOjXE8Kc8JTSkgeuRI30csrDp4Rbz1SN5KvH1WbOH4xyglWTfAAhm
qsV7lNu/NubMQUZPEh7WPEZ/Rs2Ha4ASFPMWzD9Gw5jjB5LWyEuv5m47sOfOIW1RJbTJauNmsilh
aRUd4H/vlcfNwl/++gV1YxbULkfjuyZ8qFUmjwKuVyIBa8H5qnk9Adwv0E3bwJ8A40n2Se5bBR9M
Yaoj7ki9SGQTOudyfQQvcwxHyBM1xagxtDHTrx4j6GNqVL+NH9wGqGQzdDI7zp4luzwJtWyosvtY
4KaEZjarap9DN8Opdl8F5mfvj2DP3BQcDgJ8L5FLUw1Hm3EZcjBprAA/G5hWHmaNpAEloslqS5e/
DJq1FhTm1vC7B5QEdkjxBSgFNmvr1camUnWUNYJoh4BF1QH6AzC3iQOCH/k3GmU+hq+Wpw4D8Lce
CFzoiU/J8YP09VpCP8JP9+QAjWuGXzmSqFPNu5XwSwEtZ0UYAkDNDeBEQtBzxgTQJiJV6qdHMaTn
EkRdgKK29OpDga4rzK+QrxQBtJNcDrh5neMZglzu/hSluM+WbjfDwWsyEjeWUW78Xh0WkBZSTOiG
WFpGGHrx8tHSo73Q1+5pwp5P30Xc5lehmucMBl87xbsmTvYuENguGR+sxn8h/npHMwDwPih+gho/
h1dsdNGXZK9gQPtznPiBCWE9QQGcoQEmAPUKhyBDaAOkYJcJNbBwl71JnCDEokL2qN4Z8AXzHl9h
qjBBzgTZzbZ7Yc1+zkUW7o2B7GJY2t/QVN6TBYbUOO1rOIbBMhxdopuEa28EmX5cazwsjnmjkOQU
oWKVgItn3vfl/OuzNV1NTBoi72mfcM5KQ0Bs7r49s8nUmORP5CNs37PF0FW2/XcZMX3AbJPMV4NG
NJJD4PbUfUqQjwEMxw5T0eCkPzVUq0xDHueqPBoO2EcSFuSdU1D0FscpYEhIbkdfoyJbDY2cWcWv
sSm9jfAkfbiSCL37zG53ECJ3Q8uS2JjyW2EUZFkKoqGgKYvpnXzNvoIxRvnQPoJgGZU8ayk0OA/g
tSJ+UOsC2mUMokRo/GUwJXeWBmLygzv6EDKtBve6gpk5ws6E/HSzNUyTyCqzObUL27T1mDI0k3CR
rNeAOfjE373wmzaYG3lU/q3NTbPakl3djv+AeELzDGawntlinGw4n+Dsbx3cT3zjewgS4B5ddOvx
L0bF/QQntP4HMBRyaF9Xj0tWnuVYb0vIoiGWM6r7zi7E0ZBNfzDbR+d/k3ceO7Yr25X9l2qLF0Ef
bFQnt3eZudNndoh0h95E0PPrNXj19EqFUhWgbgkCnoBnzrlpNhmx1phjutneZG0WG4uyyrKfwgFZ
abdoS/2M9BMeU5nGYjPjHelZO5aYTlvxB/Kfn73ad3hQE5AfemcQss/EAIqJ7cZC6CeW3sABQ28F
v5yJf4nL7QVIfziR6g/gOypgf380v21FuhZ9yrog44Hy96YlHlCh8zWJCwSlSbRvSRBMkkf0uKQK
kFA8JMQMOFMCPLWPssuPLjEExXYjt8VVpljliClEaYDVxDkmxBe82rxo4gzWkmuw8uEplmRA2XES
4dmRoXrKCUJ0BCLiLPt0CUiAi+C8q+66JThBgGIwsgNFOVtFsMJaEhb0fJzjUvxywuUTnq9Dohh0
0czrDM4AyI1TrJt/5jwjec8QA/KLLeUzQFkMS9At3LcNlU9V1O27HOVeQjLCjriF5Ec5qoNnmLuu
L09m46DqzKi9MMmtCmr/fFeD9Jb9pqn11cFkQYCURP5It5F3nWe+OnuOP/tOU0YVbcKq+CIk+6oK
g1XNUq/e0JRlgp1JGqrYfGdhvpD4w6IIgXWe6ckNMfeBqTXyrrKaxzRmbc69XNs40tJuZzjAKtF0
X/NLy7igyW4MdkRlaOFjhWJOZrh2AR5OIIL11yWORjydwTGR+aoioEQyvblxDQogHExLUI0gDucS
0Y8/2Ls06+5KRh2WLN6LgAexV+21C3DJJ9zpi13D//fYrUgaoRc0nqHP11S6uzJ0z0OAj8AfNoWJ
Sh8avQl48wyBRQgreubE8mTFMY0mbPfLp26pYKohQPsmPkf+jCS3ebPxpNCVc85jSsZA5ZD93MTj
tKG2YT8sfj6Ls7lRCkZSHFZd+5y7jIK65i6gxqMaa45GpP+UpgmAp3rdAegN6bnnaewJ/HZpXP8o
Oz1rSsBTlHmZ5e7nRQ6ReUdZUjIUDGTyuRPCyD2YiY3uBR0ueezUgQscVM+IX7bkDXPwu2nESNFy
QIyQGvW70tb8nJxz6NXfXk+pThuB0nHXtNWH4THOsJ1DmCdHoTl3juXBa5OrEfENM4zpJTYfowBf
Gv2T89qMfCRK/mupEJUkMsBnkRD8zg9BWpxpFSSJYm1V1JBkGNnUgfYRYzx6c8Jvr/GY+7UDzl8c
hoieatl996p9Ncr4IdMdihzQfK+y9347EGGldaLq9n5DRIxlI9K6fc2OxGeYW5O0jZJwl84BO1Wt
6BHgPe1aq1ZgNRwG+xAxlPBwyvgj/6t6gbNmEuMpH0fgktpFM0ZvNmO/GqXVbADnNKipoGu4gPLE
zZDyQQkBUD0Oxqcx7Aa/u7OaEtIvYPWC077laIhtImDK34XitqbTeyocejojoL9qKi9lmJLSDLgV
B/FIbzib0rZ4caz6kXPGn7wbcACxDjDCGMMJETKfaIvfi31ejjEFePwiVTmaiUzQMRBuW4/+LVUu
4/folmEL3g04D6ToxdZhQzgHPI5QUK3Q2175/r83CmvEgIjzyP35TwsCh/S8/HFrl/FQZl8liOM8
O3pd5CVhtlhw6p3TXTXRvzLniwSTFxIn9NiqNoGZHyqXoYrHrztj3t0cdh+uSRdFyk6x6MnIs6hq
kF5RSRDudFutfIdpuxG5XPdKLjRF27xxqlpOTjtrZiKNnJ2yDspyg6VOI/FYO9AiRdEnbzeKakIM
uiQxDF7WmcM0PVTTJ3rVD1CUXdEMCywVgzl5lLqNxSclnvdexkGX8fK+ltZBqXpD8Palp6snS9W1
swndRg6XVPt9itTJy+y94SGQC5yv1mOyNMbyS6ls11rts1TDp2eGOxWk36hdbe4dmscZSSQbtelk
2Ac/727tEFRGj0O8mJ+Q9df5qTZi8zYZKKqP8zc/5PcSYAidF7/EggbSKgr4+pnqTVN7S2LEWZWm
f+uyxdzWpOudiGLz1uo/8rG/rRlvqdQcP+U0f+Ydk864Sc/RLPFXFs0LBnQyRbL/HLHVb4Tp+yu5
3NWTYHqt6sjlR9mtfJ/gdPoREQ4Hw9o4I/t27D+N7V87XnacsJEVnaxkDYNbsVNperLHhFMM9eQV
lxh8MeX9JBPOAGBN4cyTIORBxQsev7PPj88l61sjHY0GAouHfOCx5MDm2RW/v+5JvbDSjdk42PdU
oZeWsxaV/hpcnrgt6d206NjftFtB02kjuXYVxmYwZMNyNT1z3pC0eG08vuHwOgeNIqwLzlrJqyqt
a+QoLEbs3ooY0r1s0ZE31t0Q6D8jC7sbYSbr3GdnXPifnJ4gVBnIH7jvLjDXGG/BpxYB4tjv2rln
OvxTRsFF9HCiiaT+IlwrI/wemqncptxWyEnJm95pfgR/qcwZEkYEjm6aP1hlwRJ9CSrw6/YOQz0H
DUHZfLX1c8lCPqRGqSHr2Hq3c5dQQj59MTQ/5PnAKyU9SHWJsnnbj4xFW03MtN/q0cOjxCvHhdqo
RudWsC0uYz4W/K3woqus4IbCpGAbOeN9xdJRJyfhxFe77z7ITS1ewWZnO8hTo37HFumoJAOJ0eaS
0LrDqh5RoEzcKFfeiJLKHcW97Zecz8iVEw69qC4++3i7GloviII5N34xrPyW/WdBIcgEVMYeQ7j1
eQzVsGrc5lSH3cVT9ptPa/xkKIouoo+pGpn4VFyXM9aCqIoamLR5sn+oQ6+ZrgVEpsxvP/2u2LAI
i+xcestfsjas4NJ0muZA/dg1QPhZdvSi8s21u2teU6rVhi8TYSlPF/R0C6tfS4gdnrDe/YydRhmv
I1r3CRdOw1KlDy9mCxNWo8aBkMOlC3XQWgUhSnETBSghMiaQ3a2r/tgLJ93ew8m9FL5PwztwBtDd
2uySQ84Z1JvugnGrg1/IY+pcIg7KafIkRpPbvd77lfnCt/yuDkKHciEZcAqCAUcCY9QjQ+LwNSAo
EGq65RxnWzg9rZ7jRSfihQ3atRPttc3JVBJg5V8m1nNdZnm7fLbulc9l3MI9sW6LcZ/kM09u09vn
ha/+G5Bm3I15NQiIsP979GpBzYpKf/b/efzqn3/CP2gz/y/PwavBuN20Ldty/lf6iuIJxwI0c2yb
Vgf/f4fNAJldKc3AlUIsuax/b5eQf3mmRzRLCNPxwNec/wpsZmJQ+D/TV54jAOJsz5UszJb2ie/P
h6SMls7ef+kcZccEPTtanHiDVmCqTPrNd63BaHkJU2wverH26wzlesundXRQvw5WcGd58u+BJ156
mXlbVlPLO6pmtI5C1kYOvcXxfMwNPlwomO1TlrFNDuW8zEEXWR6TSKmsh3z00lMx+fGWpAWfkcyj
ScyRtKX11vKS5OSb82puAKpJJMckkpM8ZKrcjxxmZ/5ZJlGDcdAtt+Ma2nNd1BEj+vk+kIwkYFLs
la+kgZkbHq1wLFb1Q/6uh+6xEOOwMWxjlRPWnzsDHIhcorRQlcXduhDyxTfEppw1TIJml+Pq+o+y
aT6YA++7peVcLRh9ywuWH/6dlcYbtm/d2qop7TZCZii54kZvskpwiaodrcp1+SZbu8Fi8G0af0s7
53u/4UUzm2jlMqMZV26lr51M4OkTve61x3Yjw45Rdq8A6ceq8R6i0jjnvXgiZSF3mq0yL+Y4JAhX
n8rMX9aOw8pMPXXDbMxYq9ZkhVnDI3hRHmwtVDc3uGoygjIgKcu1Ju7sNfxrQXBnfJ4nLL9V3nWc
0e5HKJQVWQuY5UZiQakBkyB2XJ7tDIHEHO5VR1AXBRVQDtwqgs0jszSmp/nWg2v1vfStKyDY/V9q
pnFO5vz96VrFsP+BcaZc7DNcMFkcUBfkBf4h7UljMBJoF6QWjRfU/oLZIpRwjxLydsr8ZDstMO44
qYM/Y2Qo4XRV2nChGrMT5UF/ogKUt1mgXn723W5eQN9xQX4XzjkYx2vueNE5WbBg3XkPAZywZZnT
wYUczvpAgBADE9sLVhwugLFYUON+4E6ysMd1tx4XGLmGSi6kUeJtRMhtcpsXbJHiBWEeXO9oL1Bz
C92cOtWHCe3c5DCNDfyzl+ldvfDQnbcj/fUcTUw1nIZ3LzYdfwCf5pvAQBegWkBWiwWxptio5Cue
T2bNcEskp3JhsdOFyha0G2Zg2qXiKrlw2wEAd76Q3E0wfXC8ol1C2YuqE17MXcjvKZG/Rf0W251Y
+QsbPiyUeJrz8Sqm6LtfCHI+4lR+AZWHdX8pq/K+cFkElwt3jhmZQQXze4D0DBtPCaDeAqoPAOv0
v7+BtaFzwD5MqSbg1+inhwBv2lXG3DoAqsFViPjZCw1vJX7PLJ7CYD6Q2ULMt7nrQQs2440DTm+Z
6kqc7lH3+aMDbj83YbgaFgJ/SVOFsv/AsJauAiD9ojBIuHCGX7kwZyjjOJWC9IuwfE9B/HvWgJxN
GLVaUPXdHcuAQ0MkIA4j+r2rd8JUrwaRAX7L0R/CJ4WECXxruu8IF6S0vSnCBqXZ8yEK2hd6UxAE
EEgwNOPlybD2RDUWq2r/rYJoT13oE66iccfwecO1i6lSKAULp+I4F/N9SASi1UW09ghFOIQjbEIS
9pKW4FoMBq7/qCVG4Rk76ZgP7NlrMD5gtcZjo4IVq2EQvyma/Jov6QxC6sjAQ9jEv5MbRDjKqPvo
dM3twxUE+9n9COIe3Jzebd281sRA2INRoMZPmbYWGDfj3vFSUFKuethQciQQ4znJGD3VVIqjmbsZ
I8KnmV/fJPV8jJCE84tUTassVB9dVb477EnNymOUy35IlhdnjkMQ4NbCXoWWxuOXUltMDjoyVDkd
1xvl29fW8p9qCXuife+ZT/URcyn5Ef5TO0kvk2cbm7h28WyE4tFHiaCFPictBeoFNI/W8d6rm9NY
wdqz4J5ZaWxnTpDIHyATq2KXq26XOvk37X53vEvfPfpUdOifWVEdLLs+ZzlpFb6G2K2vZmuw60l3
mqdJVzuMJKAIA36V8hSMsYOMGe1LFLJ9iFrqIWews4hPX8gltMjWc2u3axfD8hghgJnn8sPvk9sB
r1ObLjWyFopqo38lqkd2zs7YsSYlNgoGdgW62rDfJgQOZ6aycE2HIPD33N45mZWbgB50c8SyqLvf
LKGpeqF7Czrqx2nrglblHafjUnh3echYi2whd0E4an7FtojKXk0yKaFXbd1q+Ama8GlwuAk0PFX8
3GBMxWeQjCZfQX6Nrf4o7c7EncVv8SwBHWubwW8IqNrxlquk/JgjOjsma8ZrQGtckvYrm3Ssyo5l
Nvy0+DJcs72fbRTi3ngX9tA6vqxWdRe/hTWzxrzA3YlXi8lrXNx3lQLlbvFTMD4czS3795vI6Clb
d78UijYokq1TGcSHRIZ8qDupuEUtUzMUzb89M9pKGf8J7f49l9VT3M5cwPi6Mif/qEqHJ4e3pDSA
70K1zaN5qwtMsZGzzF6JqPWYQEe6qbUY+puw03zZkDBu6f0gm2DoMvk8ZcVnaPoPQQC9m7QD48zp
vbZiLGjNU+dZLDYuw9f84U3lg8cccchgRqMAsDyqr96EuNQY+umYExLbjlHV3EL37tJeHAuO4GrM
PrRYul+GCwj/WxfX9zjlNqx0Nn0cf1IJ+WF0ulylfgqt4YRfGRantgWmDuzbBv+mmc8Gyh4XF1PI
exXbKR+Hhj1ORiKsDoFZKmKGaOjkvqnU62CZfE9AkRzl7VNSr7RO3jJHe5/G4d4SdCdMIKaJiykf
ExvY03tadnsuzq9TUb7bdDXcdGaJKLWKKQYO7nAa7/tKHSLUpSFg8o3IBbHmNnidHet2Glh0Jq53
oBSA/eRUf9agTGE9LRVgTKJc5lONeyxDTRXT4sxSxPOn2nwoXWDRsKZqsfHEJsz1JaAeqXUIv5tx
yZpWsdI0SdmWQ/mK8R5GIsuunZ9tZdz8VGp+qnP1EnnMfhQYPe/mvcjpCJ6I5LOF0mygpAmpFVY8
7CiJ4g8kXjy67sUq+q/UfGRLzlFTiUM2LMkDk2GxVTDcK5HMQvwBcDKG9sCeMWZWL44R38fefJeS
IIokjAiLBxAtDqZT1527fgoZB2MWGsv6JbH89ojz2EFc3AGq4tTnehvfzznzreVwMA/izbPmbsf4
hyAEHxjZ6E2Tkz1PWxKajaH3A+gQL/JpW+cLK1nyp/HNvFRldM8vyc4aKx425lqEwykbwBlb5yse
s2tK6o3Mro3E1nv3JAt4T8AKFJl2NrZs17MTIA+egEgYJiV5dctsmk9lWW0bJd6jvviUdr3LZnk7
C+Z4InmommIvar1BvrCbqWRZ2GtC049zfMxT55urAAgLlcawcgM/EVvx+9z2P5ODKqDxsnUa8n13
Rk4OCJk73pW+wYbFGn/GwrUZkTePrRhscv2YfpNXVtGsZ6tL5Bl0QeAxCcSw60vJxEkXR9C8H7eh
7rMHEqysj5z/UZ/xdI6ZCgL5AsVGh6iP95bqjjjDbwcVfxuQzJNk3WJwQx8nZnmLsiHPgWHyuXwP
l5pFtRQuLp56x/61gwDsHAgnDIwtSv+dTVzLK72TJu+VTSPLaIhEN3wNfb3CCLwLYr6DrgDOQsaT
IXPxJCUjkiI8MBjFH1Q26XPCJ7Je2EbJU6ePjePAf0nyBbbJr5HwG2zFGf8h58yb0i8z+kTLkdQF
fXxzc2Eos85w5GybaXiGNyvWHO7v7D4Fqa2tE1K1T4MWKlJu7kbN8tsoNWc5FnIIvnBrolRQcS9X
btlh9MkJ7tCekrbMQGTC7sc9DUX+kBRLdCfh0uQANIIVdJ+i5BozELpc9QGo5FyCQQIr2zyk/XfX
F9C9YXEUoXpJJvt7Mgc6nBr0QxYdOQLzC7r5cl4T+oYMEJDk4cVo2CRDXekqOukmfmO5+tOl+RFR
xpkPKKxi4h9ETqUbycPNmHJwQXCXds1RNjaOGWvpQOx+tJ2zvefka1icKFNWHqIhXBFeSs3cC1nA
senGj6rh9NwnIU2qA9kR0yXQTEfzIEN2qPl95RTvZWRvqYN8ErY49yL5HRz3T81H2AKP4szv2rdO
Pr0Gy9uWelwBKg5Az25CE+9kSaK+OcwhQOupvrHYgZSnOSCApMT4p0RBXg1oHqYRjV1b7Llb/xRB
dNfLksEU+sdxjQ6OU3EJOeGmrJwj8MwlsDhOGhKz/rBck6RKuaH+iRw9BK7RXFQavnQ8bm4iP9wV
0CcC0ZExMtEv6QPUPpxlmq012JckVLZuGl7+5miwdMM1GNlc70H8mCDbAxBz0XC6tKmedja8oq4K
ddGkAWpGHTEk8r1z3XBzxQAR7Q2fnvak5gSauFG8ptHqFPYai2fsPavQhQPQ4IAyNrdDyRe97E0D
h2GvQ+20jYI1yvLNbC0c1txd7Gz+9nL/sjwdK2t6dMNpO7mlg/QBgi4a772cdJay2YMPIctI/kaG
jUKtY8kyWisLcnI+W/SjmFQbFg50eRWNE0sN70TpXYxag7WFavxdR8XJtnaAnG29RxNJmWF8EQjT
Mxl9dX7Aw9lY5+X8ynz/h25CsunJykia27JyEY31h7p07VUUQtnz2tnGfbny59tad4AfcXLs2VFU
+Gxbv73art565KvwFjxkA3Sm1goiNaZYbbZ5emoEYWz/wRXXkZ7YjvcW9zGEX70FO+SNR8ZAR9OE
G9HMzw0TeaZddT9Wxc+2NrC6dE5w61vNT8lQ2mobXqXiJaY9yu/nC8G9tU7mCYwjf+Y8hQMq8K9h
OdyHdfPSm4ptHKY1s2SPbqpt2jIOFxnkVebygY+YxjD7sX9Hd3yB4r1LnQTZfsjSvOcfu21hhFoZ
HJDLbW1mFjab1VVtz/dN0uztIGb/2lbfpYvZeRguRPB2uVu/1sA5m8isXGgLNlplVt8PKemaWjwb
Q3SWJWEhkX3Y1iDAZtl+DFbFx8WY/hjpQGNfkW+U6fDB5aqBuSX1jXUrOIl2ofrk4fjtJyYXseJb
Us9SEVHZjtzRUwn35o3vVt9zIULkDxFzmw/DQmnqTeDq3dxBMZsGteNZuMenfPZLk8SwFo9hyGy/
Hum9GrhRjMhVhia8HamDzNv+7W+l+BJVQUFSmeOXk0wUI5sxGInJR4mnfOE9aGY1sd9hJBkeJJEL
XD4LNaGe2mwZ5SIW59SOZDln+8okotxFy5RLUvGYsSHzMcNGU3Q2OkDynlNsRUKFmTudbfPe7hok
nmRa2DJKQ58CTjgBo5zOm3ap4f5EcPmMdNKrBJ7i/Mech5jnbLOzn0FGbpCGFrug6j9GiM2qNr4M
h76zHHBBM7y7SaJky2vpNx7kEiUrEDiXiz+ONzSf57xhFdThD1YNlSzCrvZV6zwhBO8Wef0qWc6u
taX2U59vTKGvCDUIWtuEBnhizHKZ6TjpseYAa4b+bdamDynEbtZ5H22KMZZ7lZLuCw2BAHFG8RzU
8TFCUE7JAy/ARNF1TxMS5Ie/9ic2y/hWepCX6U9O1/OAjX3V+d5Nlnp7fjN3RfF3t/Khjv0nQ1Gy
bLQRE/axviCVIcBuSz547lvjuMDrKGxXkda3fumB1wT7uqlehbIlho/4yAz+ltDCye/DbQHF1yTi
6tQzcR+ei1JDRHtc1TctFqEMz9M24DcYY011ZDBFRmF+8zVaqspRtEWE5j3d8Yym+l0uwT41SGlh
bWnWuMkD4psFdHio6LiGWCYlYG3iqJG8T6snPHXUeNQeYIfaOJore8uPDMtO+RWO9a+d9E9BHdGI
Wt4ZZGxHfoBGRUV7NuHhr9S1CtQX3acn2fS05VUeorplw2/eljm0vSIvkmNwbMmPTIrirCVQIsE7
lbZPdSDW1RI5Ubw0sWu9Q4zTo2mQtCSdkpJSiZa4St9nf8hkLUAu/V/Na86SdbKne+IU+2bJu3BK
9fPWWfsOeE09le0tzRNUTPLuXRYce1/xrpA9wv9c4OMzlcAnM35XRopHr9qUWfPl1xH28ZpLQO9J
NmcRthuWb4bfnwVvtGwp6zZ9npwMIUnN4VoyxIUpPDyx5TKbY/PeUpyE97FfzjmVfWpz7lGzMa91
3asr2Zx0U/VsoL0Qh070nWETXPnGtap5U9uCTh/e6GxMGbnXm0zfZZQDTGyF1QSnP5u/ad9CHeQN
kWeVo/+drZ2OxJEM5E7iXgb4VB2+Hj/znsNwQFEbco82Z+tX9JhZykcP1DDMODHOeqcmYwnTxDtY
B5B9EnxaXIQ2T75JxVwrNpbpfRYuzCtx3lNoY3ItDdKu0aGwJiBYNq6m8ydNw4MYjTujn3sOU8nr
wpIoNzgb8Zdj7mJ96NDb1m6FyuiSRvVth9iPWyz4mU0BhtyZIjhP1oPZi3nti4JOBaeNMFmZp2ms
r7pqXjQB0nsy4AC4YLo+XWubOhfhzh4UYZ5yajm9G2HIhdMSt52y3BtiQ/z+ineJ7jcONAIzdpY2
0PE60YSCM+BYJAtVSJSwQJRZUdKz92PXWuqknGNNXy0pbCpxOrv02fXmQKhcxRw/QPeDSZGu+PTC
o27fdO1RhQXcRMlPvTOrqyKOZgfVHqvoitDXDeL3dtOkbx4MP7Q3NSdIfwb+npBz+MyMnBve6LwV
VXwv4GotHV7H6A+HUsnydqQiQD11+Kj59+ZILkPYL8IcYr200LaehAhyri7FGrDU1IXGpyS4nSG9
vLREoLNmrEm4AsIZIftNEf02Afxp6t9y1lLTKZFQKyOR2oh9MZkJiq55GPhGIql3esrIL25tp30s
bdD9eMreI8NdjciB+N/BRTnf1tI0OrXYrJhF5dGyNLFxfBJ1TTtC35oWbSa+zuQ/jiaP7rZvjENV
BuOxLKFEqBr4aYf+vXegyVgCgdSyAJnkJeRiyHXYlWAFCKYms5gYMwSSFP+MxyN13s1Ouahzgx1C
ZFob/fRY6WRLNYxNhoNAl89mPXZ8ypDMrkDKXe4E2uK0Ukz8EliY9LZ3X13MMyEnQGLqZ92E2SZu
vL3NrvYmTvhZWSaWAv4bg/5KmYHwamEpq5Z/KGbc7Izyn2SmlsPvErQuQ3JrBeadvXhcR9lfl/Nc
E2MkU/LJapOHYWb0FvAiNhCmOGkHLV8eSZZxoPYwHnTyRefm1g3UtvP6t74f3Z2p5cWW1Ra386qd
WJmUCwteQUxR1LCp2vZU4KUSaX3IVEKDhHfoqmWInWDdk+hxVjGE/yoemDsWlm8xcmAF5qfcGxu1
p+jMUBeoK/ywLfdd4EZbrA0VuMC+4onBRIy0priOQX52ljmxlxe8z/L60ibVs02JpHZpcFbe62yQ
z7OK39YuKBjI+DDM31OuWWwY9S6kRJgLr4uD35aXIQ14SsqjP8l5jRbsxtbdEweBk+tSiBVEW9W4
ZE+NWzZ52zim36ovKaAdiFunhbX6/19Y8g8Hp/n/3COfPjWtQZ/6P18j/5sEdPkT/rFHtv+CJ/IC
bGQmM0Y8Jf+0llh/CYp0LPyeFmSIa3r/tJa44i/HY6P9H7bF/1wkB3/xbzvCdz3Lcl3pBv+lRbJl
LoviKp/YPR1+/uf/8CEhFxmoz3/g8H/SQ5DyHxfJtHVWCTlKsiBODvrgpZQSFvGfxPbvYfPZZDB6
ENwmYTVrRkHLI5J8gJhcoAxCkNGU2HBXA4XaaCF9Y9acAZOYchEWY33nX/3Z/KZRYwNqQrEezc4Y
AF2ymskjScx7xr+voDrKYw6ZT1dpU5qH0tjYGFl41/Gki1hg2566zz28d5FJC64S7EYyopc+XRGy
2ufTdJHQNmXobVDyvGURsShHM9UPxvYmHcvfyncehOMekz4c0fQ65To24qXv+peahlXDCXKderW1
m4X96LYzzHmUfQ/psItoj7hJTDx9Rv/rwmVhk3nUrfnultajuaSkbPhWTs8uZYcQd9PHaJp4uqbH
ZCRotkCw5fA0euGh0MU2YkFEofFl2SkaYfNnSJ1fOoH4An6maI5u4qB7z7E1C+IDAQJVr0t3CRAq
+D3DxA7xXuvrZ8/gkKb7XcGkaY0Up6NdDnflVO7b3qTcwMAJHr/Gk4V8bb7zA+9xYLhhWmhZdU7L
TLhI+VMZPnJFOGDzOCbILNuMSF0bPPH1nfxlNA9d9to3/imdB4ZTKRkdNwptdkB4pfTY/fpcUp1I
r3kjvnNCxgjdjCerkxqOLGIkxUAp7E2WY0P/pQRX6tLbENs/mcyLl3Tt3azRhPSc9kYamFbe3L2L
OMdamno3ccYbj+ZHZmbexguKXUJTn0jMkhENQ5HF3aI4gHWAoASuMxDpAB1gk1V7I2o3EdPiPGU4
NwD6cMbbEzbaDD3x/xzCrIvsVzFJAFqWGZbz0gfSeETh0JzdgA61LDSe25rtKh/abhVS2LaG/36y
CvtcJGg5I4ZlKThglqEZgTC9Fw33O/6GdnH2z5x3qGJCFb6r3fbg5vjk4/aWf+I7sxVEgMZnPejz
zPVRIAulMu/b9lGw8iJghr30vDhCr7U2i9VoBlju+vNM4ZkZm6+8418wpl8yHGaxGTAG6H6nPnoQ
VNQUNBcEc/HQ5j+RmD9830DZRYtHOOb3YmBAnBkMZlDf1Fa7T6yIFWFRrGqjPTdWRWNF9TpyFM6F
y45M1zs+4s8YEF76Vm8waWGrDt84hBxFgfLRGXlxmeRlM04FK5sDPn84oecS77lXcfiSHNViMg6T
Y9xzysUOPNsvsBBrv8xflee92z74Q8sUk4DvrJgpa31RzbhjdsIJomVXDNl3oF+HqRE9lkUtn/ya
7WFbLd8RQrjLCNTQ3Una8bVtp71EJcSYTN+NVnsqHQTDo0lIMPW/fIPRkB7su6HsjyJo1MYT+T2o
2o7Qdb0SBiOwQnL0SCaGz5Fcmh5Nvl9W6bw6GXXGTeGQh2ZYt01a/3k2UfjMnf7TKYgLV+OZc9GI
lFAzDCZCJltsTKBCwrY5dA2zGEGYW5ISGFldiiG/9mNibCs+fk4B4hZIn/bS4DVwslNjkwiq29S8
GUznRARpz8QlX6HfPsd8o0kIzIDw9Gs30/OQ4ytOLOMZb8ZdS0EzMx/nkyTpNpbNp4raa1xaLFoX
JJVKHQdf0sw+zcupwWpB1scwvXASN/icDR8UhxNSLNr3cITCbg0ANCO8JotFsPJvQ5woNBQ/Vdj7
edr7z+WkfipDP4/Az4E53Ms+PRsEqXjSj0eTfD4K5BEbk39nDtEpFSlhYvWbWskFKQBuDZXdV53m
vs0jLs2BRYLmQfbLIo9VKYttjA+kD1U+v05CXt30aoxYZebuZMMqxJopYee9Ztq68waz3tYWJpiQ
iLCt5C3HmD1vngP9j1xerG+vzC62AnYJEjSXLbUj5vDR2+oczvZWx2gzKoOqScoXMufRGRrmITL6
Rd+2a7LuqWjpw/Q1fvZ5jhkY8pwsejHuuOFu+R1j3WP/BDYJINlxpIrBgPsekaHDTDMcnw3kpT5g
f40PMgvIF2QxW5jY/slsXj4m6lBBSGDb6IlTtqyP0k+urPbJTSy/ITiSLCJGA6UF11EodRTxbqkU
bCKG/Ramfu0Oe0k138Z2onAd6xjIiDxdHJiMBZuvpCR7no8zoJCp2pfAcJx97TKBEWVGCH/p96u2
KTkMMbGE7z8nWBztEdB9A1bhEbidy1/BCIUpc5N/xGNHwjDdOT7tqD5x3cz/KFiWGU0KcQww7HRc
xWBSO+S4N2zh5m2nBN/7lC8qKCTZvAqk1KnLi8jRB3fRWqUJwD+9vCl2lL2Khhf6WVDQMBR0AN2t
VVzsB0BvAIE7iCMOGwa8RUVfxXyW+HFc3ux7yXpjI4em27SkRrym3Hj2QBbQeE6t5j70i3cDKh8n
L2NNV25N+kmpdgiZONTc2NjYRCURHLK6lc1gIntRwXKTqx5T/oROxsegIGJpm99AMSsAs44Sqepf
yTuT3cqZNbu+iuE5L8hgE8GBJzp9p6PmqJ0QklLJvg+2j+J38ahezIsXZdhVQBmocf3jP1Op0zC+
+Pbea1/9mUWK6B4RRdnlk/hMw6eoeXXC4Ye2nA/pjIvd38GjPvCjQL7cFVA562UzT8VUZGE1Lm0Q
RClQ2QTkjvChA5Co+Ylw4C90ZJ/kLIPhRRC5LKF1+WW7GdwUxrpD7wFOP7YdfNm8p7Twz/Z30ROR
CMPxqRrdqy8BBQC/oUhc3tnue5RULA2TBsGlUsee/R9QFYgMaDpLXq/kvS67XVyh2AF16V2F+EaI
8K42xU4772Dn11UbHR1icUR29CMiMdsd4E7NoPczsnaYOde8aLBKh0dDuE/2YBwDa1kbfyB0Ii6/
J2Sl70Q7pGt44nvRj2plR/GlKe9F25yz0kN0h10EESAl7qoM89YLdcI5+MmE9o7kej+mKt1J8CfO
FV4Ajq6YFl7cKjrb+E70PAMBsfVDTtNxiDVyFVd8wTRZXn9Wa13M30mRIbDMe75SFiYQqCItViVr
Hw8hkwbXK884jjMAofHbD6vNlE1/ffC7stAftAAyEbBMuxtZ4BAQwfETlty8ZvN9GuOXMP3s8YBh
Iq4vzFKLH1rMcsdFrO7nU+Te400MZpYoeAc6n/O+CqvfLoi+bbO8EIEDFY9mTEsLb5AjMfDAVhdV
fGZbVpRq48EM9SeN7W/ahG11NCeP7BOAg+TR9wac3XTGzNSoeahagVse5Ih4nfyEbnRf5dabbfH3
cPA+1CB46fK8MvyTsMQYFOf52W1vccmAW9r8IGv+HFvnwD2BKf7RstAlyaFAtKiB1EKs5VoMkpg5
NAWuJdDPaH5/R7pI02pL9nrrJOCNZpZHLazrLL/F6E5mWWVMQQB4Av0JSPOaLHRmFRLOKHfg+QUa
YfnYOkjXJdSWBNyIMx0Kn6YRg0dgUVIEc6us6qcdnGRrjD91qS59cYxLrHptvW35rLe4Q8z23YwF
YwbM77zfEzvdAc+AKNNgl0dCmDdtDbc+zXc8vll69faT6ao/qq0JC+TuguZe6dx+6PNlBc3RNEJ0
vaOxnOo4pzoibu8l0WjGQKrgDWvaEIrGHtJeRqQRosBiUp/k7g4Y8Lu76dlr9bvZlTdeqp3HBjlt
W4rcFX2CLDHc/L7xq28fI4gXnyj/vlssKg6aNdjf3tnEFHTiXp13Gh8V9qCkEezu0k8DJPEeZm5N
ncw0/KoKZBeih1oNmFr6/jm1XvjxqzLlscFwZl2whGAeUSu1ZEzjHDQuT4diZU9s9U5KHqZY7OEG
7AdkljEn4mhQEVL4+xEFz/G5y41Gt0lFiuHPuMVz+V4tyzN6f5hbb5b9kXHAhP54mqW4jSajS2z/
5iHuvTmZV3U6P9WgwpMiPsVW/WGVJGfzDm5QG1zb+alhdUP9WUryw6CGqnyaC/WMg2sXFf+MtjQX
AG1miT+LS9VxwgWJUs8XI93KBhWG7Q4tENW2BvW4pJB9Opwo532ovXBr05Nkjt+eml5qu36jBqyz
v4yZXau6QRl8oGI7AISibXvjD94mUv1W4/HTO2nwcbLL7yQRF39xIQbTw2jJbUHcr+Fzaw7VTTrq
6mCOzIH4FAJqFrz1jB5nnb5y+mwNnKdWXQCumynE2ynrr83dLGk/HU4B6UK7c39ieJBNPh7z4W/d
59hMnEvbvzqutWn9XVAuzk+8e9m920n4j5Idz6RuFuCaqgWDMJSn0onouivK3VS5OyCAv+5sbGQ1
XYcerjDBk3ZbWyzyO3EGb4hQMl4z5e06HN323B6RVd4iBcUkmE5GPm0DE7/x3MbfiGTK+UuDxMEC
cIY2c5tRfAgogaR4ZwWwipP8Uo700UX21jAWSAqNijTsuXp4E5MkCQYKO9n5aqbKNd6IhJJT2V4V
tAGpvBz/56tqI1bb9zGgyqgZN35u0pmoNxYWStf9jmLc6rwJ4cALFe3jHLTZxelHrJsYygvv2Svm
15SlQx3WW78yBrSix9FmQUhwzsClgEoWJR6YwJYPj7Wx6uHGbWyXAzyperayPnNF3LX3DPwGAkC3
LkySGVFOtc6SJJ/7nQdG0jAzouuAORnmlw1xjRcSkxvtkuPMOO6hqzDw9vhmn8uZJ8JgvQ7keYra
ZMnmrbwqOdP2vCMqhjDo+FwNJ9iGNSo7twru3RPQdqAeBTSnG1wpqsIJQmbBQ6P6le6IRXcVFWtN
tS/FTLUyYEwZO4SuciLki6c+te8avZ0WbSidyeIR2PEvKTUN3aqSb0lyH9O9jcXWinh3i3eQiGs7
kJe0h6hOk5UYmp01knHLEvG8LPRVLXdTjEw7jpvORPXkug7DbuX5XzEvNnT+z2wiNCVyaBEwZ93c
os/F/CuSlGpJd1XFoKFkwJUvXeXpcCKefI7y8mHQ0SZ1FSK5EZ47szo79nsmV4R6d4MLGbbqT3UC
t48bTzDJgxzyVZIrzmfYQZQNXFoab+OMyXn8tTiOS9cAotacRAnQKBifGh2c8Xod52W+MOtiI1rz
Eix1Un44fqAzracKCxK9iBuTa1Yazq/1MPJZtzCWDKFBehGN89iMxl/epV3rkTUWBijM7pwz5BTl
cBlHU/Cg99iN+oDhOro/ggjVQhl6a9vjbhbyS4nsMxPjdzthtcmXHtXMLTFDKOAwpb+ROQKw50Wn
XIbzOipUj/EoTfb04ZxBKL5ltvj5r7N0ZfH4H4d3/uV/tvr3J/2X//Xf0uYrYbmKa11Pywbz/+xs
+eP/unF1/uG5QiEHsNwU0nThNA+/reZ/Ff8g0AM+2vNMaj5s9/9Gd1zrHyZfUM8UjlT/lhPNMtaU
HgxEUy4xIEup/9TG1TX/PSfaUp5UCggKC2FHuurfbVwp06lBN7KA8MkptOT4qzpU69IsWZo40OaC
g9EAupQgfCu50TZrPlzAEWd11wme8lV3Ton7CIAFdYP0O9BYi+T+Hbv932T0eT6rdyOXW9ca1xPO
TE9bV3PsAJGyFaMJt1kqce3RB7NCSa7pWCex1OZWJuR+SKjwpckAY4I3ZPdjdj/a0jj1Bp4B8I4c
mnhLdjQRzbwDxKuZDpQwlTcLhSJg2xApSb8AGh5WRAXfrKLo1wwqgb1T7dXsvLMn3Ddxfgmi9AWt
6D4wxQMJdfo6IrhxdAzEHL81GlLt8JQqibhSNizar57qYRc+IDf4e3Imf2yqiWMqipOZU3jpLK4p
Lwa9gPOAr+GoOXQXni0OWZhhrD1x3N81GMgkVCyDSuRy0j8ZE1NrebucVGzp4Q0YJkpHaM20KVUe
QhryKH4zmaLGQ0Xxcr00ME/kp1ucU5Nad1mN766WGY8mWErUQa/oCHiRE8UHWYqkV5FfNql5Npa+
51DVtxmkxbqL/Z0lumM4sSEPiK5DMklXcQPPmDaUE5vgYItL7ZM847GmYtrNDNxxFZ2+efx3MMNH
q6eNWi691GXn5Rt+1yONnkC5lvbqIaR/qJkZHod6lVTz0lSqniqoeaND4FJXGzVbOy/qv5ylF5tB
/AWbzgdlMdy/qM7OWdnhcx9+kiB+M8RwnWxF9IsKJCp/bwP1293MhsYaLyWeb4K53A+sg67VuXTp
7UaHPFsUec+iecoC0zlymTKYZdJrsLR+Z2GpVrBw8Ri0Am1vYGefdKxCZrzUXUgkB0Uwm6ir9ofy
s6dMxtfgC4YxfJMmrAg/ujdjwMwICvxd08kXxgoJcmvWDAIpxeUW/eXUmKfUmfsWhAXqzcXE+o7+
26ojsI/PaBKXmDL0dkiqtSto74k3I2XprOAEuiqZelNDnSSNMAzFay/bvzVF6xiqcRvUEMMDwjRU
scdZfWyoZkcPOiY6PxlLZ7ud0x/sUuMOQolxxHfvvSl81B7neqjxcFdLA3y2dMEblMLX3XTqJcw8
ejBOduLWmIrUyQ8ICbjh3k7/5BAa2APSgIXJEsAbRoWeDvqJMvrANB8M728n4ursYZh2lv56J2If
pqi075duewGn+I4WRou5Ra3HpUmEpdba4qIUdWDbtLFPA9d+TrG4okdSb10yTdPgW+TDU8t1D5Dc
k2YCsQtzW/dsAC0fzqIH1NrGGDxQ4hilRJ5oFYbUXufNuzurP20WXt1JxxuLuRtMrvNuLmKkMJ51
Gf0Vs+eQzAeUPqpLIkn7FcYeY6NYtbBjhs5/W+qq+0y8AfV79HDyOSJc5dLZBz5V5Hl3AHC52JCf
BXEtJ6zpBAv+0hlJVwME+w7XdAaisxqwSFeClKBP3yllhm6yq7vuVJnOU9TxJMAHO61sBxrg0LB4
USFUO/NPPKgv4MAbvHV72SzbApci18HDe5lhAIuS8BIKG++pgighFPZ1+8Dvzhu8+O7UD6r5naT6
Cpo2UKMSEP80rVzR3BTFJzYT8+IeAyOHJ4/62sZLABW5HXCXWLoPqgs2YdAe2QO+qyyC31cuv1l/
dWX27hn6sDDgstn98OKBDkrr2U+HJ2uu/mQ2kOCQWHfazyHAknY8tg3Z7tyvp7uiHvu1VQT3vhrU
im7ZS0tdz+RwY4RLmJfdltwaG2SjeGglLGSz2MWxRVjPf09BBAtAcl1Bjtzt5d7w67NuQaQZDIF3
ws5ObtnRjSVnioAKmHtjem8Qqp4DvR/gKXECv5rohU0Jll37X5UjdrUYPjLClCyySUcQFokbD2Mm
btiAogNUDAZb4e+HCXpRaj8FVk0dcIw0B0IsJ5cSAsADsbsBnf5ki/4wkUOEb/UFjeOD5PRjAxNl
9rEoQgdSC0tuLt+cutiK0N7pKtr3+NTokD55GZTBEObT4PAOyY2vKjZykPBUW7ya2nzXltragD09
F2t0ykLD670PY47vw8DlZEP1KXIHcO60ttT0VI7JRxZNnzA/yHWNGMYxh3Lj4QVZEK3h6Hwr3BB5
hU4QJteFoBvF0PkjfLu4K1bayJ8Sc7yEXJXHImYjZV/guNOQjfoKzvZrmFmOp2HwY44BalqSzFf0
ZtykvrgfZtrsGlf+lICQoUoUH3Kirb7M/fHWiKjYDHAPIUfCXxPxR1kTIevSE3UKa0dxSg49cfvc
fp8SP9qbcNdrsXzqi6eBYt8+GU8hOVuxNIEWXnCVTk3R+eJPa2gPrfqP0cHTADvkacJlknRjtuoz
dBJYdldAANfBTCVBjHZnmsOmtuXO6uQn6wRaAL/thUDhfuQs6HMvem9swbfAveSNx2Bh6mffcqh5
xHkcF59AQl968mLkb/+0bI86bfxBy/LASDvFioXE12w5l84fL6mwtjpClKUae5f63IDNBZoDw9CL
H9uJbZn238Gl16CP2UJk1ImxX8R/Z77CdXkxTJ9pBu68J/1neyo2wPxx7dOwiv/GbkN5cCQrVZh6
y0UreKcS68Vw6TfUOTwA3suwKTnxDO/YQ24683WPjyiqD2Q/QJvz8UCjfu71xbIepK7QDYW9RWFm
31YFDVd4ru8VjxYzOFNL8dDlHvVxxfiLxxhzlnbU2p3TI97xIxfhZ1vzMLAm1pTC24Q9SQEzNOGO
+rCmG9f5goWAUoc1p2c5iMfcpE8Mqx7f3QMc67BamnjmocD9bF98beHcwdrmhSHt37pnIweGqLK6
ozuHya6w7GOhAv5i4CisTl+bvNt72j02tfkkIlbOmJ4KRz42nbsR9vAC03cj0HDInSKEJjYCD4y4
ZNxm6RUbLKsafYm6o8z3Mr218T0v8rVCBVUCC2ZmUV43fdJNxj7aeC58YsAk+dwVyeizqrw90Rdy
Irgus/CnbkqxXhgiWAPJpbE4MKOrMpIbAG2cVTzihRhe/UCfc4+yP508J6Z5modx5AdhIuCpDZg9
+y0940NFD4EdU2k3IZtFu9E0TqF3Ye+SrLyuz/BpkWq3xXPQMKRGBCMgtTOZO9FDThNzm5n0C8vT
oD/Lznm3hHEP0IqHx/hNfBO/8FPs/Fpt+SdNaHoiRfQkhfluO8cmfQ0mdkESgEXTPM9dCoaOjrzM
eg70h5WUggYkgCqlyM4zSu3IgJtArQgEjjlnfumckvoXus9txmbnq7Ks38ipWEpXP0EHmRvP9p0/
4BCOdHsqpviqg+6Pn2XJ1sfezqqpJtNjjK8x60NnHm/B6HEQdgzjhQ7fcHmdIxQ3GZTfpLjI0GCl
r+T8prGdOfJHgHH2gupFVSVQtvvcyB79UAMVAc7DnArpmCJEdo6aNiUAPTsPC22p8RPirlS5yg5h
Wj9bmKjbenrs2VBVoXcezJca32df4I6if3zDYcNR8QIdfZM37TMfXnBbCzaaDudF1Xxs3Iiku673
lU+gyKKWagmPe8n04dng+B3OoW4Sa5nD8ArrAiDyCFzUOnTzOXLAuPryTLUaE4TccMj+8bFPCpNA
UfrcTcohAMAGxm+adej6jKNASEsV07D3KxtzrUKg+shnlvHWubEH5zW59oiza2RqtgD0YyVTdkht
yIZ6tNGIgY8Y6cNc+DQn7Pv2K2e1mPLBpEtFJjvRLz3iDnit5rtpihueIBTz+IyJtFr13jPRokxG
13o+j/N88UbnYEdHFT5Z5j4wkEen+r4rmpfA+GQC3Iiov3ba346PM1cdOP5rd/I3LtvIgp8zJKdS
/JI0u+uaeoU/cx2kNzt+RcW7s/mVmM/XAxE0AbVBduZz7PPUKrYBoCF64jl5tpmHv97fkKnf+lJc
6qBekZTDjzwydTOSWXgQRc8KjpjUWzTnp07uehclx8+2U856S+NvwRhnbfAfOnQ55CbMm+RBWWd/
uOrwt8u7dVnrizN2R5NWCWUa+65nscN+VpOY6SIUf+TUO081QJsd092hYtEO4Nh0dpqPbmP/9UpJ
3n2h6o3acDce3/DVBEkmd+aNwLFULJ3BkzqInDC//iklt8a2Uv7esuovegyIYdpYb8yIlnbvO22C
jIto8xlhuPXa/FcW7nvWBTRCYgjss+DaA6GE6hA+QxeueKjSJRCROJ2kb95lUi8yAKzh9hqJFmqQ
eTWN4egUIHpcP8hXyus+h5bURZeZxd3kuMPadqzHZGY1zDMcVGStDXzHxiEsjZAvEpjOCMfYyqJy
6Y6qzozbMzelpOdzlUDt9VJ2iIJAb18leCyb7AM3y1ORgS4YuxAHu5DE9PruSmoZaK45YZ3Al790
8j2mXXPER/vYIP9avXpMzEwemiinLsfUd47PLlgskqljDHTONu9QSu6nBmmdneW6yka5Cam4WyGx
0mbYZjBgzZFdNnkmHbEYpR6DWhGuC0kmdphI/5omQRlK7xSVzPzIse5PiDds6fFvxSWF5l7U1njF
9bXjI4cQXJ0MvC2MAqB+AHP381MuKIv2zdsUJPE2Bqy0ysf+fmREP9dNm9wnrQaiP6NMoo9P+A4a
RfkdBn6WDNmaLEnBP7Jy13GifqpQf1BAQXBJtN02RM5kMT8cxpAGnUnVx84qrgIxjGsp2fNML8nu
KH00Cx9oVXu13eEcRvU9ng3UgUATaaIiwJLVU4OavTJwGuGXuiDdX4cU75Hl4NUqukyyfWbZEWHW
Re0dt6argfHRxJzrvVvjYhfJfWQR7ymcYJXw36pXxqbxMD4zvt05VvKuG3KIuuDR2uz8yTm0jR7I
0uYBPvCQyic3/SwC6x7A3VX5zuucNVctfvKkO7Ch4EBu/wAZfIsTHAJJSAdkDImio/nE9qenoOif
3RRm3qxOhaq+s6T5cpLhNmGBLa00Ak72207l3pOAbmu9zWXylAOYu/N9Su2HIv8Azv2FxwsBL9vV
TtKsSNptmJr0Yr7eDpGigDa8b2yyY7TKXM0ZZrZ2kVy8aiDNbQxXqY2bzquDH9JzRXlYsbaZC7ax
UewpiAGoEnPYuA4Srh9HD9JHnsfLeInMeDnN4cK7w2PRUECR5hkHg6je8o5lfG1AcjS8G7so2haQ
TAfQnd6YRedhZD5j4Z2iVlXzinHiyW0ZKY3a4YVNe4eipCA8dC5PfkOaX2mW/hojOcK5fc9pUqEe
ioSt1WTFTseFdyB83z6R+6OaE+cM62Fy2+A0nj2Hxb1YlFvbKshfehvOz/wkSChQUYztKug8Em0i
ovQa16Hia1Y29JmYr1Nkv6P9HruAK4BgLSPYjsfRc+qyJWBh5bodk2JOiwZ45k2jQQ9WE8pzB/Y8
8YeXiE9snY7b4Z/Ok+wxxIgSLY6UoCNY6C0uFST5R48eIiVtF95IyIuEpQXFhYuyUZPxq1gnFjzU
a/wvMrUfpsr2jsSI13hgDixb92nk0mhT2fmefEG/t/tw27shRw0XTzAhzc1afDhm8msvxpyo9mhx
Sg/a8Q81zp3Mx/HJGHw3QekMuD0ktQz2oMHIZrj9nq3Ye2WR+LZkSYRY3XcoU3xZSLgPnbGxxvlZ
eOoNyeeFJfKusnkd2DlBxsRzVLvD27CYkKRTEnZezEoNriUyRRgjggZkP2mDvor35mJwatzrYCBX
BYsHCmYGQ9L0MGCOKjBJ5ZilcG+/hCPt9hU2Kp6P+84xtp2ZbEZfPbbYrWQbB/Sfu19ycWL55vRp
Rz5EJnz3k89J4mLbcjzC6ul+rO1jXwIN4Zb841f115TwuB31GyvcdbsYwcj7XL3Wp9oYi5jD8Z2C
J1icutgBty3+MWwOx6ZjIgs7joTMCr+9Of3t8ZyVi/lstuE7euljgCUtbRfOHCMIrT2rPB+H9UC8
uTFlwMCS4bxrzqYZB9Tz1Ie8B0HhLwa4ZpwZKvDE5bW8oUfioR+PE565aTHPxan7ogsBptRdypf5
Yuna/mMUpUV7LXx8ab3hReZOKhcrnkmZVi/7bWvLa6nwq1kB2ys8e0YA+X9BuIpQnOfF18f64WhM
1tX7p+Ovd76TWV2DUB9K/IB+3J5ED7BgdGccptqkM06u2gbXQJxBZXMnNmwAdwRAY780XsChQxTO
D2rCyqCLre15h2LEeKkXi2JtTaS+mgtOLryL1UcxSZxjOBEk3JPOdzgk6rVTuUcH0+OA+ZGoV0T7
X3jyiUUMiz/SxSgJGipdA16GV1JGkts0G6LFWxnN3V2ad0wyxHqpDt7EPC/saQJA3ewMg7zS9CeR
wfMsmV5KPs4NUPbe87fK/gXySDtaYBMJIMztGv6nLyiCGOjq6AbsisLcBVn1mPU1vQns9RAG84l0
2aKR1qO3dWahIQNXW+2EIMdL1kw+Emn2PCiaFTFjl4w3M1RSqyMw29lvg4WHqXV+inzG/DufqqL7
L5QiQF36jwWtc/z92/z/FS3+/L8qWu4/PJuFpg+KjhJOe0kK/Kui5fzDdoQHy4D4iE9Wn9xBQSFB
9D/++6JoMXX5viekp6hthCD3rzC6JV4gqUmVWP+F41iO9Z9RtPzlb/o3EQIELV+YtuPwFXdcafOP
+H8jBHx8ukb0EdNJkD5CdtkO3DKsUjwqF7qWlOVmtpcDO/AeWh6ztAUd9WSzDfcO2G3ZnXrDhUcD
BwttkM2oT3EhX5vF8piTqvLSBT7CDTUx6Qpr9Pxk6oAivvDBCLoPv2ZGpjyRwuckXbVmy0w5h/ep
5TUrArnvGizjqkyAjLpDcWDTyz3aZdazR2GgJ9TevR0BjOz7cKLrpMeB4PeQfEkIhntFIep3N6ut
clLWjkN6LLk+dmXvbWsvP1ezte1KcA24RMlmA5MwTM6oiQmOhCZ1m++OgpbcGFdfjfuAZ3ytB060
BRzHSsbvMYVQNIN1Hk8TrtX1tJQuBmByc3pb44pvZjMprH+Uz8dqlncCZM2dx8Du2xqhqsluhReb
6Ck4JOD0bx13Xg0y3dmM6KEGeVYMR78L2J9TKRLmzUrDb8+pmpfsb8dSXbPei9YD2Y/BqXZWKz9L
nN2JXlCb2DDEhGgSDauhc3aYf/EswO8sZrAaabqrKSAiF8WdKLomU7Id6vFazeMX8YQHWQb3oRE/
SGjV/OrrgaQ+lqZDxkiCqP9cFrva5co+3DqL+aDgBmBtjTA/ti3bGS7T1jC89VrtRotNZHS0lc3i
GLt/N2RM1OYNOMKitaU/Kqu3ZU/LJnE1VfMAavyLdN1r4yC6E7+uSuvoKszd2di4qF/Bi2kR2O9D
50kY1eMk+lvnMxg4sIsoOPpwYmnu694o76KABlrp4AuzL7GhJOQh89MjQDy15k8V03c1inSfyJes
z3hB3BuVQuw6kue+AhmhTUjqRLab0jyEbfYFuQYy4rhNgvk+9VnK+Rg2ksZ/MUX4RQL1NrAGT3H9
rfvAHJnweu+zXqB7jcOtLHCDH6OqL3GWf9axoqinx5wCFMNWf1mWoaPhs2vBFOpaAz5ky9726wFP
VOdax6hNj/mSIccVegoZshMKSl0zPvpp8DxxLxgWdFze4a2kT6gNcOAmxjfw333Z2uu0BgTujas6
xBWY43BMoTmINr+JNH6VBjWbIIgvxkQSr9Tnik7d3IifHQjoqZFsm6A4FQTBhy6v1gx4kB/GhdHb
YQX16R6uaZDt0LVNr6MlbMKnl7e0b1rceCuihu68KBgt3oye7BvXY5AvFCHJ6pgg265EZPyMZvDq
omMut/0s77Yt6QI1eidlRTuyE/eTz8mc2XjzBpeDP2eXS+cXSnS1lob6E/QYFoV1cXO5S3tWELJp
0BcyXGS0x8/aAyYU4Z/zwj12sKuTxqe50O8qGa9unf3pNaPCaDXDOvKms9kNG1fywGOPYZNHHAfv
K5spDeoFidS25mbtH8vU2Xdj/VViIh0wvNQuamMzkVkdQ+fFI16bh8Mp6cqDSYN0mGcvBj2iCiKH
06Y3IQ3WrBSv1xYSSPo5WbW1J8xAPXnJFxakZUdpANUboe1D8bMuPkvaVd7y5jHGEQCRp6Aw1nEL
Nc5zrXfiKE9DxVvaAczI+TDYIw1s3ncDySwYTCR99xHIQsxdG694MVoktmN59MvpnC73x5kqvIhV
atx0sL+s29iX5B/c6TiZ7asb8MEaRHBFrWIiclhWdmn1YfoIGOynKbkhXV/SX02XS9qOhyKd1zS1
sWPqPqjI2QLb2I04H2OR8qDQCbzOAVcqvMXIAVsXBBvHcyd+Vf4IodiT1VfRxi5GvRkqXW+46FSH
QaDNBU7yZtt/5+ZiaaColur8O8OldgPmRHPQFmz4yTm1dciqocjNZWbtL30akTObegIEupgusaUZ
tQhy+Qlr0IVCyWMbK//MGG3jveuI1a/DaPQ3fe6EYEitV9+azau0KfeZlx4nuAbgpuHerKcMgEzr
htO+dTN7MxskUIEAMVuCONHSepDtcgEJ+gN4RuotC4WXyKDaTkA6aJqdWfr3mUgOrH6Loy77aKdd
SB95Gn/POe/I1Nt/IN/jaJzSo1G4h7zM3rNCnljs2ndhjbdTVdCw+dBJjR1SJE9+wmd0jKpPRZt4
kdQvUzwhzM1i5UvjK+8wpuiufhVUGN21Wt6x2LkaPH4MktRluS8WUzBGqI6VDoZQ7CHeuTc07Wew
n7GtPyWcmS7BfljvufuhWnDxlsfqZFh2nfZ0SdJwl47ltBvK+tzZ4m1keI8d9NwqI5aYOdZbDosH
zjS5OAW9a/TLq+qp5kkAHmQDNWbSsra2hKTepf17MjZXKpV4ENRgnaNu2rDI+XC69o/XKzb0463n
9sKJar3SYoNPJPVcBgzsNV7i8EBq0bHA0rI/q8guFpYDtbmWGysclztQT4WY9+kDZrnLvFebYYnb
lgRf4QYPPEGjx4Z5YWoMdgv1BpCEs0kXGFrCIHdnU6beRx5NVgDvB2vkhTO9B5aUdKLX8S/InBXe
0G3foBaZDYG+guq9P12e3QyLPbDJ97uirVv5A+QDPB4dWyFdYiQP8XXELYszGmPOkeJpl8SgFlrW
zx4elS4tsLHU1vPihyB2eU4Ye5AqYVeiP+bQ64ynjpOpMId3CgTeUzIzrCL0SxejLc+1ekPpojSx
7YDcV69t2xbrvvotHCh5kQmqmm5qcWZ/eeVhGh1USNmNpdWICZvZLRuJiUYW2Q/XPTgG3z1bhg9h
g2G2tPj7wyG/933jFpp5tpsldIougUjS9FG/grd3a5X3Vtr5Ls2yB99rjgGz8HYqkvciD19iYb/I
cDFOdul7xjd0W2u2icQkmmOaDstlvF97tnI3XTDznqYNmMjENqInN4XmL8jakkYHcobBJ6ZO0Ocy
V0QcVFME4r5/RB5cqe+OMh7RN98Cu2FIr0qibS6fLnptiT7zx0j1x6j/5M7wvdzZWak0a9sLVwOf
Lj12t3nBEbEJHFQs6P2Tx9bqHyL8EKtcOWj01EjAfkI3+BqomA/d5h4yAoqq0PcsOFf2yKY1lgyX
utCvMzu3yh4eksD7jXiwM9AcQ/ojuvZHFfocZ1RXhDQzO0xnuYHK0UH3IRi77KgwsrK+xdXUY8fu
7RMBPObX/JDPbOgpv7ak3ieRhWHiY2xM/46eEcrqWzq+Kit66AtqQUiU2sDh3SNcFrzsFUyvIctI
o2d7GK0vZqTeoVzFjJUF/GHD9g5ixBuJiGqkMTZfTMGIq2JRWWctbyOya+OMrwoZNkeOnRdd1lgU
2qr5AF6NKd8LHwnpoAsYD+BrrybSbtQja3F4b3MxX3ol0I31V1mYgLsCScwegbilsAGS4x/S19sh
818EQnLfDluoGnujb56Df77VSM6GbT6gKL9RBHBtmw/Z8wSXXxl9OCZydR35ZIOHzchPDRPDW9vp
ouF7VyhV2cou2STDNOVfXD1NixquvfZjQB7v/zdz57KcuBGF4VehZo+D7lIq48XYxuMQx8yliGc2
lAyKJJAQ1g2kJ8hmHmKWWcxTOHmvfC0uAzZWJZEXaOEqI6GjPnT3aZ3+z/93qJZV7udXIRvnZLlp
PqG0zPOeOyTRnQXv52y1m4ZsL8Xe+0Tr3JZzsp8RbDMlPASgk3twB7GN5X9ykwT4Fhv5uYmmCUm5
5Uek9oZvDLb71bbKptBEG+UCCZACCTADxpQPhI5dUAUW/XsBDmC/sgBK4C4RYVtCBkNy4jpVKN0h
ZpNnuU4AIciIM0J2de4KdAKZ7O5w6t3MgC10KN1RTeluKPAMBsAGap4GJA3MbiAwD1PAD7BNfZrI
k3cqdTQh4AhYcwAnKmp3CGxCAz5RChzFPVh0GWBFAsACBYZbA8BFLpAXGu+JgW5eLIBkeAir+ElB
WkTqZUA2vDbqpq5yiTRFNwfSYSIcCEU/sjvzfp643aVK3QoQkCFQkAKVHRloiAlEBBKUC7biIa5r
/6akymcdKMmwQOPEB1ySVyATeJElaEdTgT9pW8PBhJW4ZwH1ymKrpwXkB4GsWJl0WQJhgYaol1ho
LANtQXHmbFYQUCegfeaed1ZSrmEtSIYv3D6EEAxGClp0Z6ZMb6HKfqNL8OL4SnmdAhnk7c+6ykPk
ebVYR6w3SuALDikuY7qPQha0FoVOVB1eht5cZstG8bpW+/4uAo64oJgH0V+K/ULWz5bbuaHwjwlq
MbySpPnPhZENfG9xMy070Vlwb1yVQ2ijPBhI9TQYhEssFhP2h9mNniKPIF4TFpF7rsvhRTQN+1A5
97wZiGtUJ8U6XJJVynfmF36ZXx0PVvmH0fJH14nO7dS+qJDC7zInLt47SYYUz+lP38/2I39G/er/
u6j+RmuM8sdi7rx+NYqASYkncP1otgtfNh5niaonqh637gaBDf45G3Nn1ToxVHQFVEjlqoPsSwB/
6Pq0pJ0oiokgm6SvToNGJiu146DnXFDfupUv66/Za4A9Dv0ZbxZp7I/SXQ9sANwktfbSZc844tF9
vjuCrJaMnlnHUtVVS1Fs2HeEqRDKJVmHAVgcx+oI0mtNHdFhMWNKJn1r3wOEVUkhkbg+jtQD8qqP
PhqlT8fEs12BMWEqzIBwqmw7/a4jzBPqAxCVk/gjjqMdE6s+2sgR8FZ0NE0yVj85iiS7jjBOYB9l
P3k1CR3fpCDDVtNoLNATwMkbSLmgxyKOR5MCKi86aTxZ+e894V94axtq4IIKxlWQ8Z3kUCx67oLN
BPv0/HpyrUh8tG3+vrpOhJyVaacKfuL/073BUs3/Oyc38WD36+v2PbV88Jk2H771ndiOR15RtbZY
P+WvdkioOsNibActhE2c0LdnrafhkMmbOmRRy7N98tev9h59p0PU2rLnfoqtMz8tWtHvrX5su5mz
ua/wGqZ0UybqNDX1IcpSr75RmqLojOWXsURlhZ0fdh9LgLUOUlNT/aB0/v7jwC+0CdcMpKY2Vkxa
RWtgx0WNJRY0TS2J8rGHb62ZPW79Yt85YY21F+h76729GiPMt02b9Da2x86o1YsfvkJH9vBnjbUX
6ON9Ox5nd/7IqTHDuqVpowZFEv31xZ/ZNWYIYU3N3ASQ/WejGiMvMFg/Bw/fDk1x6wEkQlvTdmxm
gvYHP3CSZ6aEFSOdWFPVmzs0329fFJ5Ggc0LwKGv7Uc4ccUocOz49B8AAAD//w==</cx:binary>
              </cx:geoCache>
            </cx:geography>
          </cx:layoutPr>
        </cx:series>
      </cx:plotAreaRegion>
    </cx:plotArea>
    <cx:legend pos="r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rgbClr val="00529C"/>
              </a:solidFill>
            </a:defRPr>
          </a:pPr>
          <a:endParaRPr lang="cs-CZ" sz="900" b="0" i="0" u="none" strike="noStrike" baseline="0">
            <a:solidFill>
              <a:srgbClr val="00529C"/>
            </a:solidFill>
            <a:latin typeface="Aptos Narrow" panose="0211000402020202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11">
  <cs:axisTitle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179070</xdr:colOff>
      <xdr:row>19</xdr:row>
      <xdr:rowOff>152400</xdr:rowOff>
    </xdr:from>
    <xdr:to>
      <xdr:col>7</xdr:col>
      <xdr:colOff>179070</xdr:colOff>
      <xdr:row>33</xdr:row>
      <xdr:rowOff>40005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Kraj">
              <a:extLst>
                <a:ext uri="{FF2B5EF4-FFF2-40B4-BE49-F238E27FC236}">
                  <a16:creationId xmlns:a16="http://schemas.microsoft.com/office/drawing/2014/main" id="{C41CC504-9BA5-2BBD-A09A-D32DFD6FDD2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raj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41370" y="4343400"/>
              <a:ext cx="1828800" cy="25546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obrazec představuje průřez. Průřezy se dají používat v Excelu 2010 nebo v novější verzi.
Průřez se nedá použít, pokud je obrazec upravený ve starší verzi Excelu nebo pokud je sešit uložený v Excelu 2003 nebo starší verzi.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72390</xdr:rowOff>
    </xdr:from>
    <xdr:to>
      <xdr:col>13</xdr:col>
      <xdr:colOff>825</xdr:colOff>
      <xdr:row>30</xdr:row>
      <xdr:rowOff>29940</xdr:rowOff>
    </xdr:to>
    <xdr:grpSp>
      <xdr:nvGrpSpPr>
        <xdr:cNvPr id="25" name="Skupina 15">
          <a:extLst>
            <a:ext uri="{FF2B5EF4-FFF2-40B4-BE49-F238E27FC236}">
              <a16:creationId xmlns:a16="http://schemas.microsoft.com/office/drawing/2014/main" id="{8338FA7D-A0CF-9E1F-6A98-EE8A4C97604D}"/>
            </a:ext>
          </a:extLst>
        </xdr:cNvPr>
        <xdr:cNvGrpSpPr>
          <a:grpSpLocks noChangeAspect="1"/>
        </xdr:cNvGrpSpPr>
      </xdr:nvGrpSpPr>
      <xdr:grpSpPr>
        <a:xfrm>
          <a:off x="86264" y="1987454"/>
          <a:ext cx="8860153" cy="4175867"/>
          <a:chOff x="66675" y="1996440"/>
          <a:chExt cx="8648700" cy="4442460"/>
        </a:xfrm>
      </xdr:grpSpPr>
      <xdr:graphicFrame macro="">
        <xdr:nvGraphicFramePr>
          <xdr:cNvPr id="26" name="Graf 2">
            <a:extLst>
              <a:ext uri="{FF2B5EF4-FFF2-40B4-BE49-F238E27FC236}">
                <a16:creationId xmlns:a16="http://schemas.microsoft.com/office/drawing/2014/main" id="{070586A5-A601-44D1-8BEB-58F3770E900A}"/>
              </a:ext>
              <a:ext uri="{147F2762-F138-4A5C-976F-8EAC2B608ADB}">
                <a16:predDERef xmlns:a16="http://schemas.microsoft.com/office/drawing/2014/main" pred="{C41CC504-9BA5-2BBD-A09A-D32DFD6FDD22}"/>
              </a:ext>
            </a:extLst>
          </xdr:cNvPr>
          <xdr:cNvGraphicFramePr>
            <a:graphicFrameLocks/>
          </xdr:cNvGraphicFramePr>
        </xdr:nvGraphicFramePr>
        <xdr:xfrm>
          <a:off x="66675" y="1996440"/>
          <a:ext cx="8648700" cy="44424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27" name="Obrázek 14" descr="crr">
            <a:extLst>
              <a:ext uri="{FF2B5EF4-FFF2-40B4-BE49-F238E27FC236}">
                <a16:creationId xmlns:a16="http://schemas.microsoft.com/office/drawing/2014/main" id="{B3658C75-80D0-420C-BC21-7584A6101DFA}"/>
              </a:ext>
            </a:extLst>
          </xdr:cNvPr>
          <xdr:cNvPicPr preferRelativeResize="0"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477125" y="2047875"/>
            <a:ext cx="1191815" cy="31432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</xdr:colOff>
      <xdr:row>30</xdr:row>
      <xdr:rowOff>157973</xdr:rowOff>
    </xdr:from>
    <xdr:to>
      <xdr:col>13</xdr:col>
      <xdr:colOff>827</xdr:colOff>
      <xdr:row>53</xdr:row>
      <xdr:rowOff>96473</xdr:rowOff>
    </xdr:to>
    <xdr:grpSp>
      <xdr:nvGrpSpPr>
        <xdr:cNvPr id="30" name="Skupina 11">
          <a:extLst>
            <a:ext uri="{FF2B5EF4-FFF2-40B4-BE49-F238E27FC236}">
              <a16:creationId xmlns:a16="http://schemas.microsoft.com/office/drawing/2014/main" id="{0C713BF5-46AF-F35D-8A3E-7D798EBF6B7C}"/>
            </a:ext>
            <a:ext uri="{147F2762-F138-4A5C-976F-8EAC2B608ADB}">
              <a16:predDERef xmlns:a16="http://schemas.microsoft.com/office/drawing/2014/main" pred="{8338FA7D-A0CF-9E1F-6A98-EE8A4C97604D}"/>
            </a:ext>
          </a:extLst>
        </xdr:cNvPr>
        <xdr:cNvGrpSpPr>
          <a:grpSpLocks noChangeAspect="1"/>
        </xdr:cNvGrpSpPr>
      </xdr:nvGrpSpPr>
      <xdr:grpSpPr>
        <a:xfrm>
          <a:off x="86266" y="6291354"/>
          <a:ext cx="8860153" cy="4105059"/>
          <a:chOff x="51975" y="6483372"/>
          <a:chExt cx="8622370" cy="4532240"/>
        </a:xfrm>
      </xdr:grpSpPr>
      <xdr:grpSp>
        <xdr:nvGrpSpPr>
          <xdr:cNvPr id="31" name="Skupina 5">
            <a:extLst>
              <a:ext uri="{FF2B5EF4-FFF2-40B4-BE49-F238E27FC236}">
                <a16:creationId xmlns:a16="http://schemas.microsoft.com/office/drawing/2014/main" id="{9C928FD2-DCD2-72A3-8252-D6D23135E469}"/>
              </a:ext>
            </a:extLst>
          </xdr:cNvPr>
          <xdr:cNvGrpSpPr/>
        </xdr:nvGrpSpPr>
        <xdr:grpSpPr>
          <a:xfrm>
            <a:off x="51975" y="6483372"/>
            <a:ext cx="8622370" cy="4532240"/>
            <a:chOff x="-7348689" y="5564321"/>
            <a:chExt cx="15855282" cy="9728147"/>
          </a:xfrm>
        </xdr:grpSpPr>
        <mc:AlternateContent xmlns:mc="http://schemas.openxmlformats.org/markup-compatibility/2006">
          <mc:Choice xmlns:cx1="http://schemas.microsoft.com/office/drawing/2015/9/8/chartex" Requires="cx1">
            <xdr:graphicFrame macro="">
              <xdr:nvGraphicFramePr>
                <xdr:cNvPr id="32" name="Graf 7">
                  <a:extLst>
                    <a:ext uri="{FF2B5EF4-FFF2-40B4-BE49-F238E27FC236}">
                      <a16:creationId xmlns:a16="http://schemas.microsoft.com/office/drawing/2014/main" id="{90E39CDC-576F-8BFB-911A-46D41D6CB365}"/>
                    </a:ext>
                  </a:extLst>
                </xdr:cNvPr>
                <xdr:cNvGraphicFramePr>
                  <a:graphicFrameLocks noChangeAspect="1"/>
                </xdr:cNvGraphicFramePr>
              </xdr:nvGraphicFramePr>
              <xdr:xfrm>
                <a:off x="-7348689" y="5564321"/>
                <a:ext cx="15855282" cy="9728147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3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-7348689" y="5564321"/>
                  <a:ext cx="15855282" cy="9728147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cs-CZ" sz="1100"/>
                    <a:t>Tento graf není ve vaší verzi aplikace Excel dostupný.
Pokud upravíte tento obrazec nebo tento sešit uložíte v jiném formátu souboru, pak se graf trvale poruší.</a:t>
                  </a:r>
                </a:p>
              </xdr:txBody>
            </xdr:sp>
          </mc:Fallback>
        </mc:AlternateContent>
        <xdr:sp macro="" textlink="">
          <xdr:nvSpPr>
            <xdr:cNvPr id="33" name="TextovéPole 9">
              <a:extLst>
                <a:ext uri="{FF2B5EF4-FFF2-40B4-BE49-F238E27FC236}">
                  <a16:creationId xmlns:a16="http://schemas.microsoft.com/office/drawing/2014/main" id="{DAAA29BD-F948-C5FC-766C-075FAE6EAF7B}"/>
                </a:ext>
              </a:extLst>
            </xdr:cNvPr>
            <xdr:cNvSpPr txBox="1"/>
          </xdr:nvSpPr>
          <xdr:spPr>
            <a:xfrm>
              <a:off x="5907086" y="14142937"/>
              <a:ext cx="2526306" cy="10132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r"/>
              <a:r>
                <a:rPr lang="cs-CZ" sz="1050" b="1">
                  <a:solidFill>
                    <a:srgbClr val="00529C"/>
                  </a:solidFill>
                </a:rPr>
                <a:t>*žádosti v pozitivních stavech</a:t>
              </a:r>
            </a:p>
          </xdr:txBody>
        </xdr:sp>
      </xdr:grpSp>
      <xdr:pic>
        <xdr:nvPicPr>
          <xdr:cNvPr id="34" name="Obrázek 10" descr="crr">
            <a:extLst>
              <a:ext uri="{FF2B5EF4-FFF2-40B4-BE49-F238E27FC236}">
                <a16:creationId xmlns:a16="http://schemas.microsoft.com/office/drawing/2014/main" id="{DDD212A3-7A81-4F55-B4F1-D90130A99A03}"/>
              </a:ext>
            </a:extLst>
          </xdr:cNvPr>
          <xdr:cNvPicPr preferRelativeResize="0"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267445" y="6572990"/>
            <a:ext cx="1190616" cy="30566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3051</xdr:colOff>
      <xdr:row>54</xdr:row>
      <xdr:rowOff>27945</xdr:rowOff>
    </xdr:from>
    <xdr:to>
      <xdr:col>13</xdr:col>
      <xdr:colOff>3876</xdr:colOff>
      <xdr:row>76</xdr:row>
      <xdr:rowOff>156945</xdr:rowOff>
    </xdr:to>
    <xdr:grpSp>
      <xdr:nvGrpSpPr>
        <xdr:cNvPr id="40" name="Skupina 13">
          <a:extLst>
            <a:ext uri="{FF2B5EF4-FFF2-40B4-BE49-F238E27FC236}">
              <a16:creationId xmlns:a16="http://schemas.microsoft.com/office/drawing/2014/main" id="{0B6B3E98-FEBD-CB48-9B96-278370AD46BA}"/>
            </a:ext>
          </a:extLst>
        </xdr:cNvPr>
        <xdr:cNvGrpSpPr>
          <a:grpSpLocks noChangeAspect="1"/>
        </xdr:cNvGrpSpPr>
      </xdr:nvGrpSpPr>
      <xdr:grpSpPr>
        <a:xfrm>
          <a:off x="89315" y="10509039"/>
          <a:ext cx="8860153" cy="4114404"/>
          <a:chOff x="23157" y="11251599"/>
          <a:chExt cx="8626860" cy="4079652"/>
        </a:xfrm>
      </xdr:grpSpPr>
      <xdr:grpSp>
        <xdr:nvGrpSpPr>
          <xdr:cNvPr id="41" name="Skupina 6">
            <a:extLst>
              <a:ext uri="{FF2B5EF4-FFF2-40B4-BE49-F238E27FC236}">
                <a16:creationId xmlns:a16="http://schemas.microsoft.com/office/drawing/2014/main" id="{1C275395-C713-28BE-EEF1-E639982B2207}"/>
              </a:ext>
            </a:extLst>
          </xdr:cNvPr>
          <xdr:cNvGrpSpPr>
            <a:grpSpLocks/>
          </xdr:cNvGrpSpPr>
        </xdr:nvGrpSpPr>
        <xdr:grpSpPr>
          <a:xfrm>
            <a:off x="23157" y="11251599"/>
            <a:ext cx="8626860" cy="4079652"/>
            <a:chOff x="1486248" y="6390942"/>
            <a:chExt cx="8640001" cy="4320000"/>
          </a:xfrm>
        </xdr:grpSpPr>
        <mc:AlternateContent xmlns:mc="http://schemas.openxmlformats.org/markup-compatibility/2006">
          <mc:Choice xmlns:cx4="http://schemas.microsoft.com/office/drawing/2016/5/10/chartex" Requires="cx4">
            <xdr:graphicFrame macro="">
              <xdr:nvGraphicFramePr>
                <xdr:cNvPr id="42" name="Graf 3">
                  <a:extLst>
                    <a:ext uri="{FF2B5EF4-FFF2-40B4-BE49-F238E27FC236}">
                      <a16:creationId xmlns:a16="http://schemas.microsoft.com/office/drawing/2014/main" id="{DA56A805-DC78-CD46-73BF-3380E9C1F8E7}"/>
                    </a:ext>
                  </a:extLst>
                </xdr:cNvPr>
                <xdr:cNvGraphicFramePr/>
              </xdr:nvGraphicFramePr>
              <xdr:xfrm>
                <a:off x="1486248" y="6390942"/>
                <a:ext cx="8640001" cy="4320000"/>
              </xdr:xfrm>
              <a:graphic>
                <a:graphicData uri="http://schemas.microsoft.com/office/drawing/2014/chartex">
                  <cx:chart xmlns:cx="http://schemas.microsoft.com/office/drawing/2014/chartex" xmlns:r="http://schemas.openxmlformats.org/officeDocument/2006/relationships" r:id="rId4"/>
                </a:graphicData>
              </a:graphic>
            </xdr:graphicFrame>
          </mc:Choice>
          <mc:Fallback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1486248" y="6390942"/>
                  <a:ext cx="8640001" cy="4320000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cs-CZ" sz="1100"/>
                    <a:t>Tento graf není ve vaší verzi aplikace Excel dostupný.
Pokud upravíte tento obrazec nebo tento sešit uložíte v jiném formátu souboru, pak se graf trvale poruší.</a:t>
                  </a:r>
                </a:p>
              </xdr:txBody>
            </xdr:sp>
          </mc:Fallback>
        </mc:AlternateContent>
        <xdr:sp macro="" textlink="">
          <xdr:nvSpPr>
            <xdr:cNvPr id="43" name="TextovéPole 1">
              <a:extLst>
                <a:ext uri="{FF2B5EF4-FFF2-40B4-BE49-F238E27FC236}">
                  <a16:creationId xmlns:a16="http://schemas.microsoft.com/office/drawing/2014/main" id="{8D196C78-2D08-8239-9809-1A312359CB1A}"/>
                </a:ext>
              </a:extLst>
            </xdr:cNvPr>
            <xdr:cNvSpPr txBox="1"/>
          </xdr:nvSpPr>
          <xdr:spPr>
            <a:xfrm>
              <a:off x="1506787" y="10411080"/>
              <a:ext cx="2168665" cy="222933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cs-CZ" sz="1000" b="1" baseline="0">
                  <a:solidFill>
                    <a:srgbClr val="00529C"/>
                  </a:solidFill>
                  <a:effectLst/>
                </a:rPr>
                <a:t>*žádosti v pozitivních stavech </a:t>
              </a:r>
              <a:endParaRPr lang="cs-CZ" sz="1000" kern="1200">
                <a:solidFill>
                  <a:srgbClr val="00529C"/>
                </a:solidFill>
              </a:endParaRPr>
            </a:p>
          </xdr:txBody>
        </xdr:sp>
      </xdr:grpSp>
      <xdr:pic>
        <xdr:nvPicPr>
          <xdr:cNvPr id="44" name="Obrázek 12" descr="crr">
            <a:extLst>
              <a:ext uri="{FF2B5EF4-FFF2-40B4-BE49-F238E27FC236}">
                <a16:creationId xmlns:a16="http://schemas.microsoft.com/office/drawing/2014/main" id="{FE584992-60E0-466A-A611-246A4C297CC9}"/>
              </a:ext>
            </a:extLst>
          </xdr:cNvPr>
          <xdr:cNvPicPr preferRelativeResize="0"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338080" y="11380968"/>
            <a:ext cx="1190616" cy="30566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60382</xdr:colOff>
      <xdr:row>54</xdr:row>
      <xdr:rowOff>17255</xdr:rowOff>
    </xdr:from>
    <xdr:to>
      <xdr:col>12</xdr:col>
      <xdr:colOff>606340</xdr:colOff>
      <xdr:row>76</xdr:row>
      <xdr:rowOff>153104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6930C50-825A-A50B-AD65-0AAE76654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382" y="10498349"/>
          <a:ext cx="8870449" cy="412125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0.79295</cdr:x>
      <cdr:y>0.95069</cdr:y>
    </cdr:from>
    <cdr:to>
      <cdr:x>0.9967</cdr:x>
      <cdr:y>1</cdr:y>
    </cdr:to>
    <cdr:sp macro="" textlink="">
      <cdr:nvSpPr>
        <cdr:cNvPr id="3" name="TextovéPole 2">
          <a:extLst xmlns:a="http://schemas.openxmlformats.org/drawingml/2006/main">
            <a:ext uri="{FF2B5EF4-FFF2-40B4-BE49-F238E27FC236}">
              <a16:creationId xmlns:a16="http://schemas.microsoft.com/office/drawing/2014/main" id="{8977D89D-E0CE-CE59-7392-DA5B78689CF1}"/>
            </a:ext>
          </a:extLst>
        </cdr:cNvPr>
        <cdr:cNvSpPr txBox="1"/>
      </cdr:nvSpPr>
      <cdr:spPr>
        <a:xfrm xmlns:a="http://schemas.openxmlformats.org/drawingml/2006/main">
          <a:off x="6858000" y="4223386"/>
          <a:ext cx="1762124" cy="219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000" b="1" baseline="0">
              <a:solidFill>
                <a:srgbClr val="00529C"/>
              </a:solidFill>
              <a:effectLst/>
            </a:rPr>
            <a:t>*žádosti v pozitivních stavech </a:t>
          </a:r>
          <a:endParaRPr lang="cs-CZ" sz="1000" kern="1200">
            <a:solidFill>
              <a:srgbClr val="00529C"/>
            </a:solidFill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evc Pavel" refreshedDate="46251.429520949074" createdVersion="8" refreshedVersion="8" minRefreshableVersion="3" recordCount="4741" xr:uid="{47318649-F132-4F85-B7C2-252B0134431B}">
  <cacheSource type="worksheet">
    <worksheetSource name="Data_Pocet_zadosti[Kraj]"/>
  </cacheSource>
  <cacheFields count="1">
    <cacheField name="Kraj" numFmtId="0">
      <sharedItems containsBlank="1" count="10">
        <s v="Moravskoslezský kraj"/>
        <s v="Olomoucký kraj"/>
        <s v="Pardubický kraj"/>
        <s v="Zlínský kraj"/>
        <s v="Královéhradecký kraj"/>
        <s v="Kraj Vysočina" u="1"/>
        <s v="Liberecký kraj" u="1"/>
        <m u="1"/>
        <s v="Jihočeský kraj" u="1"/>
        <s v="Středočeský kraj" u="1"/>
      </sharedItems>
    </cacheField>
  </cacheFields>
  <extLst>
    <ext xmlns:x14="http://schemas.microsoft.com/office/spreadsheetml/2009/9/main" uri="{725AE2AE-9491-48be-B2B4-4EB974FC3084}">
      <x14:pivotCacheDefinition pivotCacheId="65123930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evc Pavel" refreshedDate="46251.429521412036" createdVersion="8" refreshedVersion="8" minRefreshableVersion="3" recordCount="4741" xr:uid="{7AD9C093-A70A-4BF4-A7BC-2E02CCB2254A}">
  <cacheSource type="worksheet">
    <worksheetSource name="Data_Pocet_zadosti"/>
  </cacheSource>
  <cacheFields count="6">
    <cacheField name="Stav žádosti" numFmtId="0">
      <sharedItems/>
    </cacheField>
    <cacheField name="Kraj" numFmtId="0">
      <sharedItems containsBlank="1" count="10">
        <s v="Moravskoslezský kraj"/>
        <s v="Olomoucký kraj"/>
        <s v="Pardubický kraj"/>
        <s v="Zlínský kraj"/>
        <s v="Královéhradecký kraj"/>
        <s v="Kraj Vysočina" u="1"/>
        <s v="Liberecký kraj" u="1"/>
        <m u="1"/>
        <s v="Jihočeský kraj" u="1"/>
        <s v="Středočeský kraj" u="1"/>
      </sharedItems>
    </cacheField>
    <cacheField name="Obec" numFmtId="0">
      <sharedItems containsBlank="1" count="132">
        <s v="Krnov"/>
        <s v="Karlovice"/>
        <s v="Bohumín"/>
        <s v="Bělá pod Pradědem"/>
        <s v="Ostrava"/>
        <s v="Albrechtice"/>
        <s v="Brantice"/>
        <s v="Olomouc"/>
        <s v="Jeseník"/>
        <s v="Jindřichov"/>
        <s v="Javorník"/>
        <s v="Hanušovice"/>
        <s v="Bravantice"/>
        <s v="Baška"/>
        <s v="Lipová-lázně"/>
        <s v="Fulnek"/>
        <s v="Bohušov"/>
        <s v="Litovel"/>
        <s v="Dobroslavice"/>
        <s v="Bohdíkov"/>
        <s v="Bernartice"/>
        <s v="Hladké Životice"/>
        <s v="Bílá Voda"/>
        <s v="Borová"/>
        <s v="Bílovec"/>
        <s v="Ruda nad Moravou"/>
        <s v="Heřmanovice"/>
        <s v="Kozlovice"/>
        <s v="Holčovice"/>
        <s v="Holešov"/>
        <s v="Český Těšín"/>
        <s v="Liptaň"/>
        <s v="Brumovice"/>
        <s v="Bruntál"/>
        <s v="Brušperk"/>
        <s v="Dolní Studénky"/>
        <s v="Frýdek-Místek"/>
        <s v="Dlouhá Stráň"/>
        <s v="Dolní Benešov"/>
        <s v="Dětmarovice"/>
        <s v="Havířov"/>
        <s v="Dolní Lutyně"/>
        <s v="Děhylov"/>
        <s v="Hukvaldy"/>
        <s v="Slezské Rudoltice"/>
        <s v="Hulín"/>
        <s v="Hať"/>
        <s v="Holasovice"/>
        <s v="Hradec nad Moravicí"/>
        <s v="Vysoká"/>
        <s v="Hlučín"/>
        <s v="Jistebník"/>
        <s v="Lichnov"/>
        <s v="Litultovice"/>
        <s v="Město Albrechtice"/>
        <s v="Morávka"/>
        <s v="Opava"/>
        <s v="Orlová"/>
        <s v="Petrovice u Karviné"/>
        <s v="Písečná"/>
        <s v="Vlčice"/>
        <s v="Sedlnice"/>
        <s v="Skorošice"/>
        <s v="Stará Červená Voda"/>
        <s v="Staré Město"/>
        <s v="Světlá Hora"/>
        <s v="Třemešná"/>
        <s v="Uhelná"/>
        <s v="Velká Kraš"/>
        <s v="Vratimov"/>
        <s v="Vrbno pod Pradědem"/>
        <s v="Zlaté Hory"/>
        <s v="Hošťálkovy"/>
        <s v="Hradec-Nová Ves"/>
        <s v="Kravaře"/>
        <s v="Klimkovice"/>
        <s v="Olšany"/>
        <s v="Kobeřice"/>
        <s v="Kobylá nad Vidnavkou"/>
        <s v="Mikulovice"/>
        <s v="Stará Ves nad Ondřejnicí"/>
        <s v="Krasov"/>
        <s v="Lesnice"/>
        <s v="Velká Polom"/>
        <s v="Palkovice"/>
        <s v="Píšť"/>
        <s v="Zátor"/>
        <s v="Ludgeřovice"/>
        <s v="Ludvíkov"/>
        <s v="Široká Niva"/>
        <s v="Mokré Lazce"/>
        <s v="Mysločovice"/>
        <s v="Nezamyslice"/>
        <s v="Nivnice"/>
        <s v="Nové Heřminovy"/>
        <s v="Němčice nad Hanou"/>
        <s v="Osoblaha"/>
        <s v="Otovice"/>
        <s v="Slavkov"/>
        <s v="Rapotín"/>
        <s v="Černá Voda"/>
        <s v="Vendryně"/>
        <s v="Rychvald"/>
        <s v="Vápenná"/>
        <s v="Raduň"/>
        <s v="Sazovice"/>
        <s v="Šenov"/>
        <s v="Slezské Pavlovice"/>
        <s v="Žulová"/>
        <s v="Strahovice"/>
        <s v="Sudice"/>
        <s v="Velké Albrechtice"/>
        <s v="Vidnava"/>
        <s v="Vikýřovice"/>
        <s v="Zahnašovice"/>
        <s v="Úvalno"/>
        <s v="Čaková"/>
        <s v="Červenka"/>
        <s v="Česká Ves"/>
        <s v="Štítina"/>
        <s v="Karviná" u="1"/>
        <s v="Bukovice" u="1"/>
        <s v="Třinec" u="1"/>
        <s v="Trojanovice" u="1"/>
        <s v="" u="1"/>
        <s v="Branice" u="1"/>
        <s v="Liboš" u="1"/>
        <s v="Český Rudolec" u="1"/>
        <m u="1"/>
        <s v="Nová Ves I" u="1"/>
        <s v="Bělá pod Bezdězem" u="1"/>
        <s v="Šumperk" u="1"/>
      </sharedItems>
    </cacheField>
    <cacheField name="Část obce" numFmtId="0">
      <sharedItems containsBlank="1" count="217">
        <s v=" Krnov-Horní Předměstí "/>
        <s v=" Opavské Předměstí "/>
        <s v=" Krásné Loučky "/>
        <s v=" Nové Purkartice "/>
        <s v=" Karlovice ve Slezsku "/>
        <s v=" Nový Bohumín "/>
        <s v=" Kopytov "/>
        <s v=" Starý Bohumín "/>
        <s v=" Pudlov "/>
        <s v=" Skřečoň "/>
        <s v=" Vrbice nad Odrou "/>
        <s v=" Domašov u Jeseníka "/>
        <s v=" Adolfovice "/>
        <s v=" Nová Ves u Ostravy "/>
        <s v=" Přívoz "/>
        <s v=" Petřkovice u Ostravy "/>
        <s v=" Stará Bělá "/>
        <s v=" Polanka nad Odrou "/>
        <s v=" Koblov "/>
        <s v=" Třebovice ve Slezsku "/>
        <s v=" Svinov "/>
        <s v=" Lhotka u Ostravy "/>
        <s v=" Hrabová "/>
        <s v=" Poruba "/>
        <s v=" Radvanice "/>
        <s v=" Muglinov "/>
        <s v=" Nová Plesná "/>
        <s v=" Albrechtice u Českého Těšína "/>
        <s v=" Brantice "/>
        <s v=" Radim u Brantic "/>
        <s v=" Chomoutov "/>
        <s v=" Jeseník "/>
        <s v=" Bukovice u Jeseníka "/>
        <s v=" Seč u Jeseníka "/>
        <s v=" Pusté Žibřidovice "/>
        <s v=" Pleče "/>
        <s v=" Nové Losiny "/>
        <s v=" Javorník-ves "/>
        <s v=" Javorník-město "/>
        <s v=" Hanušovice "/>
        <s v=" Bravantice "/>
        <s v=" Baška "/>
        <s v=" Kunčičky u Bašky "/>
        <s v=" Dolní Lipová "/>
        <s v=" Horní Lipová "/>
        <s v=" Stachovice "/>
        <s v=" Bohušov "/>
        <s v=" Dolní Povelice "/>
        <s v=" Litovel "/>
        <s v=" Tři Dvory u Litovle "/>
        <s v=" Chořelice "/>
        <s v=" Rozvadovice "/>
        <s v=" Dobroslavice "/>
        <s v=" Dolní Bohdíkov "/>
        <s v=" Raškov Ves "/>
        <s v=" Raškov Dvůr "/>
        <s v=" Bernartice u Javorníka "/>
        <s v=" Horní Heřmanice u Bernartic "/>
        <s v=" Hladké Životice "/>
        <s v=" Bílá Voda u Javorníka "/>
        <s v=" Borová u Poličky "/>
        <s v=" Lubojaty "/>
        <s v=" Bílovec-město "/>
        <s v=" Stará Ves u Bílovce "/>
        <s v=" Ruda nad Moravou "/>
        <s v=" Hostice "/>
        <s v=" Heřmanovice "/>
        <s v=" Kozlovice "/>
        <s v=" Jindřichov ve Slezsku "/>
        <s v=" Arnultovice u Jindřichova "/>
        <s v=" Hejnov "/>
        <s v=" Holčovice "/>
        <s v=" Spálené "/>
        <s v=" Komora "/>
        <s v=" Količín "/>
        <s v=" Český Těšín "/>
        <s v=" Liptaň "/>
        <s v=" Horní Povelice "/>
        <s v=" Brumovice u Opavy "/>
        <s v=" Skrochovice "/>
        <s v=" Bruntál-město "/>
        <s v=" Brušperk "/>
        <s v=" Dolní Studénky "/>
        <s v=" Frýdek "/>
        <s v=" Dlouhá Stráň "/>
        <s v=" Dolní Benešov "/>
        <s v=" Dětmarovice "/>
        <s v=" Bludovice "/>
        <s v=" Věřňovice "/>
        <s v=" Dolní Lutyně "/>
        <s v=" Děhylov "/>
        <s v=" Sklenov "/>
        <s v=" Ves Rudoltice "/>
        <s v=" Chrášťany u Hulína "/>
        <s v=" Hať "/>
        <s v=" Štemplovec "/>
        <s v=" Hradec nad Moravicí "/>
        <s v=" Pitárné "/>
        <s v=" Bobrovníky "/>
        <s v=" Hlučín "/>
        <s v=" Jistebník "/>
        <s v=" Lichnov u Bruntálu "/>
        <s v=" Litultovice "/>
        <s v=" Linhartovy "/>
        <s v=" Opavice "/>
        <s v=" Město Albrechtice "/>
        <s v=" Hynčice u Krnova "/>
        <s v=" Morávka "/>
        <s v=" Kateřinky u Opavy "/>
        <s v=" Opava-Předměstí "/>
        <s v=" Držkovice "/>
        <s v=" Vávrovice "/>
        <s v=" Komárov u Opavy "/>
        <s v=" Palhanec "/>
        <s v=" Malé Hoštice "/>
        <s v=" Jaktař "/>
        <s v=" Opava-Město "/>
        <s v=" Poruba u Orlové "/>
        <s v=" Závada nad Olší "/>
        <s v=" Dolní Marklovice "/>
        <s v=" Písečná u Jeseníka "/>
        <s v=" Studený Zejf "/>
        <s v=" Vlčice u Javorníka "/>
        <s v=" Sedlnice "/>
        <s v=" Dolní Skorošice "/>
        <s v=" Horní Skorošice "/>
        <s v=" Dolní Červená Voda "/>
        <s v=" Stará Červená Voda "/>
        <s v=" Nová Červená Voda "/>
        <s v=" Staré Město u Bruntálu "/>
        <s v=" Dětřichovice "/>
        <s v=" Třemešná "/>
        <s v=" Uhelná "/>
        <s v=" Dolní Fořt "/>
        <s v=" Malá Kraš "/>
        <s v=" Velká Kraš "/>
        <s v=" Fojtova Kraš "/>
        <s v=" Hukovice u Velké Kraše "/>
        <s v=" Vratimov "/>
        <s v=" Mnichov pod Pradědem "/>
        <s v=" Železná pod Pradědem "/>
        <s v=" Zlaté Hory v Jeseníkách "/>
        <s v=" Ondřejovice v Jeseníkách "/>
        <s v=" Staré Purkartice "/>
        <s v=" Vraclávek "/>
        <s v=" Křížová ve Slezsku "/>
        <s v=" Hošťálkovy "/>
        <s v=" Hradec u Jeseníka "/>
        <s v=" Kravaře ve Slezsku "/>
        <s v=" Klimkovice "/>
        <s v=" Olšany nad Moravou "/>
        <s v=" Kobeřice ve Slezsku "/>
        <s v=" Kobylá nad Vidnavkou "/>
        <s v=" Mikulovice u Jeseníka "/>
        <s v=" Široký Brod "/>
        <s v=" Stará Ves nad Ondřejnicí "/>
        <s v=" Krasov "/>
        <s v=" Lesnice "/>
        <s v=" Velká Polom "/>
        <s v=" Palkovice "/>
        <s v=" Píšť "/>
        <s v=" Loučky u Zátoru "/>
        <s v=" Zátor "/>
        <s v=" Ludgeřovice "/>
        <s v=" Ludvíkov pod Pradědem "/>
        <s v=" Markvartice u Široké Nivy "/>
        <s v=" Široká Niva "/>
        <s v=" Skrbovice "/>
        <s v=" Mokré Lazce "/>
        <s v=" Mysločovice "/>
        <s v=" Nezamyslice nad Hanou "/>
        <s v=" Nivnice "/>
        <s v=" Nové Heřminovy "/>
        <s v=" Němčice nad Hanou "/>
        <s v=" Osoblaha "/>
        <s v=" Otovice u Broumova "/>
        <s v=" Slavkov u Opavy "/>
        <s v=" Rapotín "/>
        <s v=" Černá Voda "/>
        <s v=" Vendryně "/>
        <s v=" Rychvald "/>
        <s v=" Vápenná "/>
        <s v=" Raduň "/>
        <s v=" Sazovice "/>
        <s v=" Šenov u Ostravy "/>
        <s v=" Slezské Pavlovice "/>
        <s v=" Tomíkovice "/>
        <s v=" Žulová "/>
        <s v=" Strahovice "/>
        <s v=" Sudice "/>
        <s v=" Velké Albrechtice "/>
        <s v=" Vidnava "/>
        <s v=" Vikýřovice "/>
        <s v=" Zahnašovice "/>
        <s v=" Úvalno "/>
        <s v=" Čaková "/>
        <s v=" Červenka "/>
        <s v=" Česká Ves "/>
        <s v=" Štítina "/>
        <s v=" Hynčice nad Moravou " u="1"/>
        <s v=" Městys Rudoltice " u="1"/>
        <s v=" Karviná-město " u="1"/>
        <s v=" Mikulovice " u="1"/>
        <s v=" Bukovice " u="1"/>
        <s v=" Třinec " u="1"/>
        <s v=" Karlovice " u="1"/>
        <s v=" Trojanovice " u="1"/>
        <s v=" Vrbno pod Pradědem " u="1"/>
        <s v="" u="1"/>
        <s v=" Branice " u="1"/>
        <s v=" Krnov " u="1"/>
        <s v=" Markvarec " u="1"/>
        <m u="1"/>
        <s v=" Moravská Ostrava " u="1"/>
        <s v=" Nová Ves I " u="1"/>
        <s v=" Bělá pod Bezdězem " u="1"/>
        <s v=" Šumperk " u="1"/>
      </sharedItems>
    </cacheField>
    <cacheField name="Kód ZSJ poškozeného obydlí" numFmtId="0">
      <sharedItems/>
    </cacheField>
    <cacheField name="Kód obce (LAU2)" numFmtId="0">
      <sharedItems containsSemiMixedTypes="0" containsString="0" containsNumber="1" containsInteger="1" minValue="500496" maxValue="599832"/>
    </cacheField>
  </cacheFields>
  <extLst>
    <ext xmlns:x14="http://schemas.microsoft.com/office/spreadsheetml/2009/9/main" uri="{725AE2AE-9491-48be-B2B4-4EB974FC3084}">
      <x14:pivotCacheDefinition pivotCacheId="1531713640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evc Pavel" refreshedDate="46251.429662037037" createdVersion="8" refreshedVersion="8" minRefreshableVersion="3" recordCount="4741" xr:uid="{A1BD42FF-7E77-4DD9-B4C1-333ED3FFE400}">
  <cacheSource type="worksheet">
    <worksheetSource name="Data_Pocet_zadosti[[Kraj]:[Kód obce (LAU2)]]"/>
  </cacheSource>
  <cacheFields count="5">
    <cacheField name="Kraj" numFmtId="0">
      <sharedItems containsBlank="1" count="10">
        <s v="Moravskoslezský kraj"/>
        <s v="Olomoucký kraj"/>
        <s v="Pardubický kraj"/>
        <s v="Zlínský kraj"/>
        <s v="Královéhradecký kraj"/>
        <s v="Kraj Vysočina" u="1"/>
        <s v="Liberecký kraj" u="1"/>
        <s v="Jihočeský kraj" u="1"/>
        <m u="1"/>
        <s v="Středočeský kraj" u="1"/>
      </sharedItems>
    </cacheField>
    <cacheField name="Obec" numFmtId="0">
      <sharedItems containsBlank="1" count="130">
        <s v="Krnov"/>
        <s v="Karlovice"/>
        <s v="Bohumín"/>
        <s v="Bělá pod Pradědem"/>
        <s v="Ostrava"/>
        <s v="Albrechtice"/>
        <s v="Brantice"/>
        <s v="Olomouc"/>
        <s v="Jeseník"/>
        <s v="Jindřichov"/>
        <s v="Javorník"/>
        <s v="Hanušovice"/>
        <s v="Bravantice"/>
        <s v="Baška"/>
        <s v="Lipová-lázně"/>
        <s v="Fulnek"/>
        <s v="Bohušov"/>
        <s v="Litovel"/>
        <s v="Dobroslavice"/>
        <s v="Bohdíkov"/>
        <s v="Bernartice"/>
        <s v="Hladké Životice"/>
        <s v="Bílá Voda"/>
        <s v="Borová"/>
        <s v="Bílovec"/>
        <s v="Ruda nad Moravou"/>
        <s v="Heřmanovice"/>
        <s v="Kozlovice"/>
        <s v="Holčovice"/>
        <s v="Holešov"/>
        <s v="Český Těšín"/>
        <s v="Liptaň"/>
        <s v="Brumovice"/>
        <s v="Bruntál"/>
        <s v="Brušperk"/>
        <s v="Dolní Studénky"/>
        <s v="Frýdek-Místek"/>
        <s v="Dlouhá Stráň"/>
        <s v="Dolní Benešov"/>
        <s v="Dětmarovice"/>
        <s v="Havířov"/>
        <s v="Dolní Lutyně"/>
        <s v="Děhylov"/>
        <s v="Hukvaldy"/>
        <s v="Slezské Rudoltice"/>
        <s v="Hulín"/>
        <s v="Hať"/>
        <s v="Holasovice"/>
        <s v="Hradec nad Moravicí"/>
        <s v="Vysoká"/>
        <s v="Hlučín"/>
        <s v="Jistebník"/>
        <s v="Lichnov"/>
        <s v="Litultovice"/>
        <s v="Město Albrechtice"/>
        <s v="Morávka"/>
        <s v="Opava"/>
        <s v="Orlová"/>
        <s v="Petrovice u Karviné"/>
        <s v="Písečná"/>
        <s v="Vlčice"/>
        <s v="Sedlnice"/>
        <s v="Skorošice"/>
        <s v="Stará Červená Voda"/>
        <s v="Staré Město"/>
        <s v="Světlá Hora"/>
        <s v="Třemešná"/>
        <s v="Uhelná"/>
        <s v="Velká Kraš"/>
        <s v="Vratimov"/>
        <s v="Vrbno pod Pradědem"/>
        <s v="Zlaté Hory"/>
        <s v="Hošťálkovy"/>
        <s v="Hradec-Nová Ves"/>
        <s v="Kravaře"/>
        <s v="Klimkovice"/>
        <s v="Olšany"/>
        <s v="Kobeřice"/>
        <s v="Kobylá nad Vidnavkou"/>
        <s v="Mikulovice"/>
        <s v="Stará Ves nad Ondřejnicí"/>
        <s v="Krasov"/>
        <s v="Lesnice"/>
        <s v="Velká Polom"/>
        <s v="Palkovice"/>
        <s v="Píšť"/>
        <s v="Zátor"/>
        <s v="Ludgeřovice"/>
        <s v="Ludvíkov"/>
        <s v="Široká Niva"/>
        <s v="Mokré Lazce"/>
        <s v="Mysločovice"/>
        <s v="Nezamyslice"/>
        <s v="Nivnice"/>
        <s v="Nové Heřminovy"/>
        <s v="Němčice nad Hanou"/>
        <s v="Osoblaha"/>
        <s v="Otovice"/>
        <s v="Slavkov"/>
        <s v="Rapotín"/>
        <s v="Černá Voda"/>
        <s v="Vendryně"/>
        <s v="Rychvald"/>
        <s v="Vápenná"/>
        <s v="Raduň"/>
        <s v="Sazovice"/>
        <s v="Šenov"/>
        <s v="Slezské Pavlovice"/>
        <s v="Žulová"/>
        <s v="Strahovice"/>
        <s v="Sudice"/>
        <s v="Velké Albrechtice"/>
        <s v="Vidnava"/>
        <s v="Vikýřovice"/>
        <s v="Zahnašovice"/>
        <s v="Úvalno"/>
        <s v="Čaková"/>
        <s v="Červenka"/>
        <s v="Česká Ves"/>
        <s v="Štítina"/>
        <s v="Karviná" u="1"/>
        <s v="Bukovice" u="1"/>
        <s v="Trojanovice" u="1"/>
        <s v="Třinec" u="1"/>
        <s v="Liboš" u="1"/>
        <s v="Český Rudolec" u="1"/>
        <m u="1"/>
        <s v="Nová Ves I" u="1"/>
        <s v="Bělá pod Bezdězem" u="1"/>
        <s v="Šumperk" u="1"/>
      </sharedItems>
    </cacheField>
    <cacheField name="Část obce" numFmtId="0">
      <sharedItems containsBlank="1" count="215">
        <s v=" Krnov-Horní Předměstí "/>
        <s v=" Opavské Předměstí "/>
        <s v=" Krásné Loučky "/>
        <s v=" Nové Purkartice "/>
        <s v=" Karlovice ve Slezsku "/>
        <s v=" Nový Bohumín "/>
        <s v=" Kopytov "/>
        <s v=" Starý Bohumín "/>
        <s v=" Pudlov "/>
        <s v=" Skřečoň "/>
        <s v=" Vrbice nad Odrou "/>
        <s v=" Domašov u Jeseníka "/>
        <s v=" Adolfovice "/>
        <s v=" Nová Ves u Ostravy "/>
        <s v=" Přívoz "/>
        <s v=" Petřkovice u Ostravy "/>
        <s v=" Stará Bělá "/>
        <s v=" Polanka nad Odrou "/>
        <s v=" Koblov "/>
        <s v=" Třebovice ve Slezsku "/>
        <s v=" Svinov "/>
        <s v=" Lhotka u Ostravy "/>
        <s v=" Hrabová "/>
        <s v=" Poruba "/>
        <s v=" Radvanice "/>
        <s v=" Muglinov "/>
        <s v=" Nová Plesná "/>
        <s v=" Albrechtice u Českého Těšína "/>
        <s v=" Brantice "/>
        <s v=" Radim u Brantic "/>
        <s v=" Chomoutov "/>
        <s v=" Jeseník "/>
        <s v=" Bukovice u Jeseníka "/>
        <s v=" Seč u Jeseníka "/>
        <s v=" Pusté Žibřidovice "/>
        <s v=" Pleče "/>
        <s v=" Nové Losiny "/>
        <s v=" Javorník-ves "/>
        <s v=" Javorník-město "/>
        <s v=" Hanušovice "/>
        <s v=" Bravantice "/>
        <s v=" Baška "/>
        <s v=" Kunčičky u Bašky "/>
        <s v=" Dolní Lipová "/>
        <s v=" Horní Lipová "/>
        <s v=" Stachovice "/>
        <s v=" Bohušov "/>
        <s v=" Dolní Povelice "/>
        <s v=" Litovel "/>
        <s v=" Tři Dvory u Litovle "/>
        <s v=" Chořelice "/>
        <s v=" Rozvadovice "/>
        <s v=" Dobroslavice "/>
        <s v=" Dolní Bohdíkov "/>
        <s v=" Raškov Ves "/>
        <s v=" Raškov Dvůr "/>
        <s v=" Bernartice u Javorníka "/>
        <s v=" Horní Heřmanice u Bernartic "/>
        <s v=" Hladké Životice "/>
        <s v=" Bílá Voda u Javorníka "/>
        <s v=" Borová u Poličky "/>
        <s v=" Lubojaty "/>
        <s v=" Bílovec-město "/>
        <s v=" Stará Ves u Bílovce "/>
        <s v=" Ruda nad Moravou "/>
        <s v=" Hostice "/>
        <s v=" Heřmanovice "/>
        <s v=" Kozlovice "/>
        <s v=" Jindřichov ve Slezsku "/>
        <s v=" Arnultovice u Jindřichova "/>
        <s v=" Hejnov "/>
        <s v=" Holčovice "/>
        <s v=" Spálené "/>
        <s v=" Komora "/>
        <s v=" Količín "/>
        <s v=" Český Těšín "/>
        <s v=" Liptaň "/>
        <s v=" Horní Povelice "/>
        <s v=" Brumovice u Opavy "/>
        <s v=" Skrochovice "/>
        <s v=" Bruntál-město "/>
        <s v=" Brušperk "/>
        <s v=" Dolní Studénky "/>
        <s v=" Frýdek "/>
        <s v=" Dlouhá Stráň "/>
        <s v=" Dolní Benešov "/>
        <s v=" Dětmarovice "/>
        <s v=" Bludovice "/>
        <s v=" Věřňovice "/>
        <s v=" Dolní Lutyně "/>
        <s v=" Děhylov "/>
        <s v=" Sklenov "/>
        <s v=" Ves Rudoltice "/>
        <s v=" Chrášťany u Hulína "/>
        <s v=" Hať "/>
        <s v=" Štemplovec "/>
        <s v=" Hradec nad Moravicí "/>
        <s v=" Pitárné "/>
        <s v=" Bobrovníky "/>
        <s v=" Hlučín "/>
        <s v=" Jistebník "/>
        <s v=" Lichnov u Bruntálu "/>
        <s v=" Litultovice "/>
        <s v=" Linhartovy "/>
        <s v=" Opavice "/>
        <s v=" Město Albrechtice "/>
        <s v=" Hynčice u Krnova "/>
        <s v=" Morávka "/>
        <s v=" Kateřinky u Opavy "/>
        <s v=" Opava-Předměstí "/>
        <s v=" Držkovice "/>
        <s v=" Vávrovice "/>
        <s v=" Komárov u Opavy "/>
        <s v=" Palhanec "/>
        <s v=" Malé Hoštice "/>
        <s v=" Jaktař "/>
        <s v=" Opava-Město "/>
        <s v=" Poruba u Orlové "/>
        <s v=" Závada nad Olší "/>
        <s v=" Dolní Marklovice "/>
        <s v=" Písečná u Jeseníka "/>
        <s v=" Studený Zejf "/>
        <s v=" Vlčice u Javorníka "/>
        <s v=" Sedlnice "/>
        <s v=" Dolní Skorošice "/>
        <s v=" Horní Skorošice "/>
        <s v=" Dolní Červená Voda "/>
        <s v=" Stará Červená Voda "/>
        <s v=" Nová Červená Voda "/>
        <s v=" Staré Město u Bruntálu "/>
        <s v=" Dětřichovice "/>
        <s v=" Třemešná "/>
        <s v=" Uhelná "/>
        <s v=" Dolní Fořt "/>
        <s v=" Malá Kraš "/>
        <s v=" Velká Kraš "/>
        <s v=" Fojtova Kraš "/>
        <s v=" Hukovice u Velké Kraše "/>
        <s v=" Vratimov "/>
        <s v=" Mnichov pod Pradědem "/>
        <s v=" Železná pod Pradědem "/>
        <s v=" Zlaté Hory v Jeseníkách "/>
        <s v=" Ondřejovice v Jeseníkách "/>
        <s v=" Staré Purkartice "/>
        <s v=" Vraclávek "/>
        <s v=" Křížová ve Slezsku "/>
        <s v=" Hošťálkovy "/>
        <s v=" Hradec u Jeseníka "/>
        <s v=" Kravaře ve Slezsku "/>
        <s v=" Klimkovice "/>
        <s v=" Olšany nad Moravou "/>
        <s v=" Kobeřice ve Slezsku "/>
        <s v=" Kobylá nad Vidnavkou "/>
        <s v=" Mikulovice u Jeseníka "/>
        <s v=" Široký Brod "/>
        <s v=" Stará Ves nad Ondřejnicí "/>
        <s v=" Krasov "/>
        <s v=" Lesnice "/>
        <s v=" Velká Polom "/>
        <s v=" Palkovice "/>
        <s v=" Píšť "/>
        <s v=" Loučky u Zátoru "/>
        <s v=" Zátor "/>
        <s v=" Ludgeřovice "/>
        <s v=" Ludvíkov pod Pradědem "/>
        <s v=" Markvartice u Široké Nivy "/>
        <s v=" Široká Niva "/>
        <s v=" Skrbovice "/>
        <s v=" Mokré Lazce "/>
        <s v=" Mysločovice "/>
        <s v=" Nezamyslice nad Hanou "/>
        <s v=" Nivnice "/>
        <s v=" Nové Heřminovy "/>
        <s v=" Němčice nad Hanou "/>
        <s v=" Osoblaha "/>
        <s v=" Otovice u Broumova "/>
        <s v=" Slavkov u Opavy "/>
        <s v=" Rapotín "/>
        <s v=" Černá Voda "/>
        <s v=" Vendryně "/>
        <s v=" Rychvald "/>
        <s v=" Vápenná "/>
        <s v=" Raduň "/>
        <s v=" Sazovice "/>
        <s v=" Šenov u Ostravy "/>
        <s v=" Slezské Pavlovice "/>
        <s v=" Tomíkovice "/>
        <s v=" Žulová "/>
        <s v=" Strahovice "/>
        <s v=" Sudice "/>
        <s v=" Velké Albrechtice "/>
        <s v=" Vidnava "/>
        <s v=" Vikýřovice "/>
        <s v=" Zahnašovice "/>
        <s v=" Úvalno "/>
        <s v=" Čaková "/>
        <s v=" Červenka "/>
        <s v=" Česká Ves "/>
        <s v=" Štítina "/>
        <s v=" Hynčice nad Moravou " u="1"/>
        <s v=" Městys Rudoltice " u="1"/>
        <s v=" Karviná-město " u="1"/>
        <s v=" Mikulovice " u="1"/>
        <s v=" Bukovice " u="1"/>
        <s v=" Trojanovice " u="1"/>
        <s v=" Třinec " u="1"/>
        <s v=" Vrbno pod Pradědem " u="1"/>
        <s v=" Karlovice " u="1"/>
        <s v=" Krnov " u="1"/>
        <s v=" Markvarec " u="1"/>
        <m u="1"/>
        <s v=" Moravská Ostrava " u="1"/>
        <s v=" Nová Ves I " u="1"/>
        <s v=" Bělá pod Bezdězem " u="1"/>
        <s v=" Šumperk " u="1"/>
      </sharedItems>
    </cacheField>
    <cacheField name="Kód ZSJ poškozeného obydlí" numFmtId="0">
      <sharedItems/>
    </cacheField>
    <cacheField name="Kód obce (LAU2)" numFmtId="0">
      <sharedItems containsSemiMixedTypes="0" containsString="0" containsNumber="1" containsInteger="1" minValue="500496" maxValue="599999" count="164">
        <n v="597520"/>
        <n v="597481"/>
        <n v="599051"/>
        <n v="523917"/>
        <n v="554821"/>
        <n v="598925"/>
        <n v="597210"/>
        <n v="500496"/>
        <n v="536385"/>
        <n v="536521"/>
        <n v="536148"/>
        <n v="535532"/>
        <n v="556858"/>
        <n v="598011"/>
        <n v="540030"/>
        <n v="599352"/>
        <n v="597201"/>
        <n v="503444"/>
        <n v="569895"/>
        <n v="525804"/>
        <n v="524891"/>
        <n v="569666"/>
        <n v="525227"/>
        <n v="577839"/>
        <n v="599247"/>
        <n v="540978"/>
        <n v="597325"/>
        <n v="598321"/>
        <n v="597449"/>
        <n v="597341"/>
        <n v="588458"/>
        <n v="598933"/>
        <n v="597571"/>
        <n v="506320"/>
        <n v="597180"/>
        <n v="598038"/>
        <n v="553379"/>
        <n v="598003"/>
        <n v="551708"/>
        <n v="506702"/>
        <n v="598941"/>
        <n v="555088"/>
        <n v="598968"/>
        <n v="568236"/>
        <n v="598691"/>
        <n v="597813"/>
        <n v="588491"/>
        <n v="568210"/>
        <n v="507113"/>
        <n v="507270"/>
        <n v="597970"/>
        <n v="507016"/>
        <n v="599506"/>
        <n v="599603"/>
        <n v="507920"/>
        <n v="597635"/>
        <n v="598445"/>
        <n v="505927"/>
        <n v="599069"/>
        <n v="599077"/>
        <n v="540684"/>
        <n v="541346"/>
        <n v="599832"/>
        <n v="553484"/>
        <n v="541036"/>
        <n v="552551"/>
        <n v="597872"/>
        <n v="597911"/>
        <n v="541214"/>
        <n v="553468"/>
        <n v="598879"/>
        <n v="597961"/>
        <n v="597996"/>
        <n v="597392"/>
        <n v="553301"/>
        <n v="507580"/>
        <n v="599549"/>
        <n v="540510"/>
        <n v="507504"/>
        <n v="557218"/>
        <n v="540382"/>
        <n v="598739"/>
        <n v="597511"/>
        <n v="537284"/>
        <n v="510882"/>
        <n v="598551"/>
        <n v="509647"/>
        <n v="597988"/>
        <n v="507971"/>
        <n v="551996"/>
        <n v="597899"/>
        <n v="508373"/>
        <n v="585505"/>
        <n v="589764"/>
        <n v="592439"/>
        <n v="569551"/>
        <n v="589756"/>
        <n v="597716"/>
        <n v="574317"/>
        <n v="510289"/>
        <n v="540862"/>
        <n v="533491"/>
        <n v="554928"/>
        <n v="599107"/>
        <n v="541249"/>
        <n v="509841"/>
        <n v="585726"/>
        <n v="598798"/>
        <n v="551881"/>
        <n v="541575"/>
        <n v="512869"/>
        <n v="510378"/>
        <n v="568422"/>
        <n v="541303"/>
        <n v="569445"/>
        <n v="589152"/>
        <n v="597937"/>
        <n v="552003"/>
        <n v="552186"/>
        <n v="569356"/>
        <n v="510491"/>
        <n v="598917" u="1"/>
        <n v="591157" u="1"/>
        <n v="547751" u="1"/>
        <n v="599999" u="1"/>
        <n v="598810" u="1"/>
        <n v="577219" u="1"/>
        <n v="569003" u="1"/>
        <n v="546097" u="1"/>
        <n v="535443" u="1"/>
        <n v="523704" u="1"/>
        <n v="506460" u="1"/>
        <n v="584762" u="1"/>
        <n v="589250" u="1"/>
        <n v="598569" u="1"/>
        <n v="537489" u="1"/>
        <n v="554782" u="1"/>
        <n v="597350" u="1"/>
        <n v="597783" u="1"/>
        <n v="552542" u="1"/>
        <n v="581283" u="1"/>
        <n v="511382" u="1"/>
        <n v="586846" u="1"/>
        <n v="597546" u="1"/>
        <n v="554901" u="1"/>
        <n v="582786" u="1"/>
        <n v="510483" u="1"/>
        <n v="595098" u="1"/>
        <n v="529958" u="1"/>
        <n v="538744" u="1"/>
        <n v="552313" u="1"/>
        <n v="564991" u="1"/>
        <n v="599565" u="1"/>
        <n v="562335" u="1"/>
        <n v="525588" u="1"/>
        <n v="510939" u="1"/>
        <n v="585068" u="1"/>
        <n v="536091" u="1"/>
        <n v="574082" u="1"/>
        <n v="568830" u="1"/>
        <n v="510343" u="1"/>
        <n v="549240" u="1"/>
        <n v="541354" u="1"/>
        <n v="541117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41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1"/>
  </r>
  <r>
    <x v="2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1"/>
  </r>
  <r>
    <x v="1"/>
  </r>
  <r>
    <x v="1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4"/>
  </r>
  <r>
    <x v="0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3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0"/>
  </r>
  <r>
    <x v="0"/>
  </r>
  <r>
    <x v="0"/>
  </r>
  <r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41">
  <r>
    <s v="Smlouva - čerpání"/>
    <x v="0"/>
    <x v="0"/>
    <x v="0"/>
    <s v="74683"/>
    <n v="597520"/>
  </r>
  <r>
    <s v="Smlouva - čerpání"/>
    <x v="0"/>
    <x v="0"/>
    <x v="0"/>
    <s v="74691"/>
    <n v="597520"/>
  </r>
  <r>
    <s v="Smlouva - čerpání"/>
    <x v="0"/>
    <x v="0"/>
    <x v="0"/>
    <s v="74560"/>
    <n v="597520"/>
  </r>
  <r>
    <s v="Smlouva - čerpání"/>
    <x v="0"/>
    <x v="0"/>
    <x v="1"/>
    <s v="315061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2"/>
    <s v="74756"/>
    <n v="597520"/>
  </r>
  <r>
    <s v="Smlouva - čerpání"/>
    <x v="0"/>
    <x v="0"/>
    <x v="2"/>
    <s v="74756"/>
    <n v="597520"/>
  </r>
  <r>
    <s v="Smlouva - čerpání"/>
    <x v="0"/>
    <x v="0"/>
    <x v="1"/>
    <s v="74616"/>
    <n v="597520"/>
  </r>
  <r>
    <s v="Smlouva - čerpání"/>
    <x v="0"/>
    <x v="0"/>
    <x v="0"/>
    <s v="74560"/>
    <n v="597520"/>
  </r>
  <r>
    <s v="Smlouva - čerpání"/>
    <x v="0"/>
    <x v="0"/>
    <x v="2"/>
    <s v="74756"/>
    <n v="597520"/>
  </r>
  <r>
    <s v="Smlouva - čerpání"/>
    <x v="0"/>
    <x v="0"/>
    <x v="0"/>
    <s v="74748"/>
    <n v="597520"/>
  </r>
  <r>
    <s v="Smlouva - čerpání"/>
    <x v="0"/>
    <x v="0"/>
    <x v="2"/>
    <s v="74772"/>
    <n v="597520"/>
  </r>
  <r>
    <s v="Smlouva - čerpání"/>
    <x v="0"/>
    <x v="0"/>
    <x v="2"/>
    <s v="74756"/>
    <n v="597520"/>
  </r>
  <r>
    <s v="Smlouva - čerpání"/>
    <x v="0"/>
    <x v="0"/>
    <x v="1"/>
    <s v="74641"/>
    <n v="597520"/>
  </r>
  <r>
    <s v="Smlouva - čerpání"/>
    <x v="0"/>
    <x v="0"/>
    <x v="1"/>
    <s v="74641"/>
    <n v="597520"/>
  </r>
  <r>
    <s v="Smlouva - čerpání"/>
    <x v="0"/>
    <x v="0"/>
    <x v="0"/>
    <s v="74748"/>
    <n v="597520"/>
  </r>
  <r>
    <s v="Vyhodnoceno kladně - příprava smlouvy"/>
    <x v="0"/>
    <x v="0"/>
    <x v="2"/>
    <s v="74756"/>
    <n v="597520"/>
  </r>
  <r>
    <s v="Smlouva - čerpání"/>
    <x v="0"/>
    <x v="0"/>
    <x v="1"/>
    <s v="74659"/>
    <n v="597520"/>
  </r>
  <r>
    <s v="Smlouva - čerpání"/>
    <x v="0"/>
    <x v="0"/>
    <x v="0"/>
    <s v="74586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0"/>
    <s v="74683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74683"/>
    <n v="597520"/>
  </r>
  <r>
    <s v="Smlouva - čerpání"/>
    <x v="0"/>
    <x v="0"/>
    <x v="1"/>
    <s v="74616"/>
    <n v="597520"/>
  </r>
  <r>
    <s v="Smlouva - čerpání"/>
    <x v="0"/>
    <x v="0"/>
    <x v="0"/>
    <s v="74586"/>
    <n v="597520"/>
  </r>
  <r>
    <s v="Smlouva - čerpání"/>
    <x v="0"/>
    <x v="0"/>
    <x v="1"/>
    <s v="74641"/>
    <n v="597520"/>
  </r>
  <r>
    <s v="Smlouva - čerpání"/>
    <x v="0"/>
    <x v="0"/>
    <x v="2"/>
    <s v="74756"/>
    <n v="597520"/>
  </r>
  <r>
    <s v="Smlouva - čerpání"/>
    <x v="0"/>
    <x v="0"/>
    <x v="2"/>
    <s v="74756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2"/>
    <s v="74756"/>
    <n v="597520"/>
  </r>
  <r>
    <s v="Smlouva - čerpání"/>
    <x v="0"/>
    <x v="0"/>
    <x v="0"/>
    <s v="315087"/>
    <n v="597520"/>
  </r>
  <r>
    <s v="Smlouva - čerpání"/>
    <x v="0"/>
    <x v="0"/>
    <x v="2"/>
    <s v="74756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0"/>
    <s v="74748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0"/>
    <s v="74586"/>
    <n v="597520"/>
  </r>
  <r>
    <s v="Smlouva - čerpání"/>
    <x v="0"/>
    <x v="0"/>
    <x v="0"/>
    <s v="74586"/>
    <n v="597520"/>
  </r>
  <r>
    <s v="Smlouva - čerpání"/>
    <x v="0"/>
    <x v="0"/>
    <x v="1"/>
    <s v="74659"/>
    <n v="597520"/>
  </r>
  <r>
    <s v="Smlouva - čerpání"/>
    <x v="0"/>
    <x v="0"/>
    <x v="2"/>
    <s v="74772"/>
    <n v="597520"/>
  </r>
  <r>
    <s v="Smlouva - čerpání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0"/>
    <s v="74586"/>
    <n v="597520"/>
  </r>
  <r>
    <s v="Smlouva - čerpání"/>
    <x v="0"/>
    <x v="0"/>
    <x v="1"/>
    <s v="74616"/>
    <n v="597520"/>
  </r>
  <r>
    <s v="Smlouva - čerpání"/>
    <x v="0"/>
    <x v="0"/>
    <x v="0"/>
    <s v="74683"/>
    <n v="597520"/>
  </r>
  <r>
    <s v="Smlouva - čerpání"/>
    <x v="0"/>
    <x v="0"/>
    <x v="0"/>
    <s v="74586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74683"/>
    <n v="597520"/>
  </r>
  <r>
    <s v="Smlouva - čerpání"/>
    <x v="0"/>
    <x v="0"/>
    <x v="2"/>
    <s v="74756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0"/>
    <s v="74721"/>
    <n v="597520"/>
  </r>
  <r>
    <s v="Smlouva - čerpání"/>
    <x v="0"/>
    <x v="0"/>
    <x v="1"/>
    <s v="74641"/>
    <n v="597520"/>
  </r>
  <r>
    <s v="Smlouva - čerpání"/>
    <x v="0"/>
    <x v="0"/>
    <x v="1"/>
    <s v="74641"/>
    <n v="597520"/>
  </r>
  <r>
    <s v="Smlouva - čerpání"/>
    <x v="0"/>
    <x v="0"/>
    <x v="1"/>
    <s v="74641"/>
    <n v="597520"/>
  </r>
  <r>
    <s v="Smlouva - čerpání"/>
    <x v="0"/>
    <x v="0"/>
    <x v="2"/>
    <s v="74756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1"/>
    <s v="74659"/>
    <n v="597520"/>
  </r>
  <r>
    <s v="Smlouva - čerpání"/>
    <x v="0"/>
    <x v="0"/>
    <x v="0"/>
    <s v="315109"/>
    <n v="597520"/>
  </r>
  <r>
    <s v="Smlouva - čerpání"/>
    <x v="0"/>
    <x v="0"/>
    <x v="0"/>
    <s v="315109"/>
    <n v="597520"/>
  </r>
  <r>
    <s v="Smlouva - čerpání"/>
    <x v="0"/>
    <x v="0"/>
    <x v="1"/>
    <s v="315044"/>
    <n v="597520"/>
  </r>
  <r>
    <s v="0"/>
    <x v="0"/>
    <x v="0"/>
    <x v="1"/>
    <s v="74659"/>
    <n v="597520"/>
  </r>
  <r>
    <s v="Smlouva - čerpání"/>
    <x v="0"/>
    <x v="0"/>
    <x v="1"/>
    <s v="74667"/>
    <n v="597520"/>
  </r>
  <r>
    <s v="Smlouva - čerpání"/>
    <x v="0"/>
    <x v="0"/>
    <x v="2"/>
    <s v="74756"/>
    <n v="597520"/>
  </r>
  <r>
    <s v="Smlouva - čerpání"/>
    <x v="0"/>
    <x v="0"/>
    <x v="1"/>
    <s v="74616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Vyhodnoceno kladně - příprava smlouvy"/>
    <x v="0"/>
    <x v="0"/>
    <x v="1"/>
    <s v="74641"/>
    <n v="597520"/>
  </r>
  <r>
    <s v="Smlouva - čerpání"/>
    <x v="0"/>
    <x v="0"/>
    <x v="0"/>
    <s v="74683"/>
    <n v="597520"/>
  </r>
  <r>
    <s v="Smlouva - čerpání"/>
    <x v="0"/>
    <x v="0"/>
    <x v="2"/>
    <s v="74756"/>
    <n v="597520"/>
  </r>
  <r>
    <s v="Smlouva - čerpání"/>
    <x v="0"/>
    <x v="0"/>
    <x v="2"/>
    <s v="74756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1"/>
    <s v="74616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315095"/>
    <n v="597520"/>
  </r>
  <r>
    <s v="Smlouva - čerpání"/>
    <x v="0"/>
    <x v="0"/>
    <x v="0"/>
    <s v="315095"/>
    <n v="597520"/>
  </r>
  <r>
    <s v="Smlouva - čerpání"/>
    <x v="0"/>
    <x v="0"/>
    <x v="0"/>
    <s v="74586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2"/>
    <s v="74756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2"/>
    <s v="74772"/>
    <n v="597520"/>
  </r>
  <r>
    <s v="Smlouva - čerpání"/>
    <x v="0"/>
    <x v="0"/>
    <x v="0"/>
    <s v="74551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0"/>
    <s v="74730"/>
    <n v="597520"/>
  </r>
  <r>
    <s v="Smlouva - čerpání"/>
    <x v="0"/>
    <x v="0"/>
    <x v="0"/>
    <s v="74748; 74748; 74748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0"/>
    <s v="315079"/>
    <n v="597520"/>
  </r>
  <r>
    <s v="Smlouva - čerpání"/>
    <x v="0"/>
    <x v="0"/>
    <x v="0"/>
    <s v="74730"/>
    <n v="597520"/>
  </r>
  <r>
    <s v="Smlouva - čerpání"/>
    <x v="0"/>
    <x v="0"/>
    <x v="2"/>
    <s v="74756"/>
    <n v="597520"/>
  </r>
  <r>
    <s v="Smlouva - čerpání"/>
    <x v="0"/>
    <x v="0"/>
    <x v="0"/>
    <s v="74721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0"/>
    <s v="315095"/>
    <n v="597520"/>
  </r>
  <r>
    <s v="Smlouva - čerpání"/>
    <x v="0"/>
    <x v="0"/>
    <x v="0"/>
    <s v="315109"/>
    <n v="597520"/>
  </r>
  <r>
    <s v="Smlouva - čerpání"/>
    <x v="0"/>
    <x v="0"/>
    <x v="2"/>
    <s v="74772"/>
    <n v="597520"/>
  </r>
  <r>
    <s v="Smlouva - čerpání"/>
    <x v="0"/>
    <x v="0"/>
    <x v="0"/>
    <s v="74683"/>
    <n v="597520"/>
  </r>
  <r>
    <s v="Smlouva - čerpání"/>
    <x v="0"/>
    <x v="0"/>
    <x v="0"/>
    <s v="74560"/>
    <n v="597520"/>
  </r>
  <r>
    <s v="Smlouva - čerpání"/>
    <x v="0"/>
    <x v="0"/>
    <x v="2"/>
    <s v="74772"/>
    <n v="597520"/>
  </r>
  <r>
    <s v="Smlouva - čerpání"/>
    <x v="0"/>
    <x v="0"/>
    <x v="1"/>
    <s v="74641"/>
    <n v="597520"/>
  </r>
  <r>
    <s v="Smlouva - čerpání"/>
    <x v="0"/>
    <x v="0"/>
    <x v="0"/>
    <s v="74730"/>
    <n v="597520"/>
  </r>
  <r>
    <s v="Smlouva - čerpání"/>
    <x v="0"/>
    <x v="0"/>
    <x v="2"/>
    <s v="74756"/>
    <n v="597520"/>
  </r>
  <r>
    <s v="Smlouva - čerpání"/>
    <x v="0"/>
    <x v="0"/>
    <x v="0"/>
    <s v="315109"/>
    <n v="597520"/>
  </r>
  <r>
    <s v="Smlouva - čerpání"/>
    <x v="0"/>
    <x v="0"/>
    <x v="1"/>
    <s v="74659"/>
    <n v="597520"/>
  </r>
  <r>
    <s v="Smlouva - čerpání"/>
    <x v="0"/>
    <x v="0"/>
    <x v="1"/>
    <s v="74641"/>
    <n v="597520"/>
  </r>
  <r>
    <s v="Smlouva - čerpání"/>
    <x v="0"/>
    <x v="0"/>
    <x v="0"/>
    <s v="74560"/>
    <n v="597520"/>
  </r>
  <r>
    <s v="Smlouva - čerpání"/>
    <x v="0"/>
    <x v="0"/>
    <x v="2"/>
    <s v="74756"/>
    <n v="597520"/>
  </r>
  <r>
    <s v="Smlouva - čerpání"/>
    <x v="0"/>
    <x v="0"/>
    <x v="2"/>
    <s v="74756"/>
    <n v="597520"/>
  </r>
  <r>
    <s v="Smlouva - čerpání"/>
    <x v="0"/>
    <x v="0"/>
    <x v="0"/>
    <s v="74721"/>
    <n v="597520"/>
  </r>
  <r>
    <s v="Smlouva - čerpání"/>
    <x v="0"/>
    <x v="0"/>
    <x v="0"/>
    <s v="315109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74551"/>
    <n v="597520"/>
  </r>
  <r>
    <s v="Smlouva - čerpání"/>
    <x v="0"/>
    <x v="0"/>
    <x v="1"/>
    <s v="74641"/>
    <n v="597520"/>
  </r>
  <r>
    <s v="Smlouva - čerpání"/>
    <x v="0"/>
    <x v="0"/>
    <x v="2"/>
    <s v="74756"/>
    <n v="597520"/>
  </r>
  <r>
    <s v="Smlouva - čerpání"/>
    <x v="0"/>
    <x v="0"/>
    <x v="2"/>
    <s v="74756"/>
    <n v="597520"/>
  </r>
  <r>
    <s v="Smlouva - čerpání"/>
    <x v="0"/>
    <x v="0"/>
    <x v="0"/>
    <s v="74560"/>
    <n v="597520"/>
  </r>
  <r>
    <s v="Vyhodnoceno kladně - příprava smlouvy"/>
    <x v="0"/>
    <x v="0"/>
    <x v="1"/>
    <s v="74641"/>
    <n v="597520"/>
  </r>
  <r>
    <s v="Smlouva - čerpání"/>
    <x v="0"/>
    <x v="0"/>
    <x v="2"/>
    <s v="74756"/>
    <n v="597520"/>
  </r>
  <r>
    <s v="Smlouva - čerpání"/>
    <x v="0"/>
    <x v="0"/>
    <x v="2"/>
    <s v="74772"/>
    <n v="597520"/>
  </r>
  <r>
    <s v="Smlouva - čerpání"/>
    <x v="0"/>
    <x v="0"/>
    <x v="2"/>
    <s v="74756"/>
    <n v="597520"/>
  </r>
  <r>
    <s v="Smlouva - čerpání"/>
    <x v="0"/>
    <x v="0"/>
    <x v="1"/>
    <s v="74659"/>
    <n v="597520"/>
  </r>
  <r>
    <s v="Smlouva - čerpání"/>
    <x v="0"/>
    <x v="0"/>
    <x v="1"/>
    <s v="74659"/>
    <n v="597520"/>
  </r>
  <r>
    <s v="Smlouva - čerpání"/>
    <x v="0"/>
    <x v="0"/>
    <x v="2"/>
    <s v="74756"/>
    <n v="597520"/>
  </r>
  <r>
    <s v="Smlouva - čerpání"/>
    <x v="0"/>
    <x v="0"/>
    <x v="1"/>
    <s v="74616"/>
    <n v="597520"/>
  </r>
  <r>
    <s v="Smlouva - čerpání"/>
    <x v="0"/>
    <x v="0"/>
    <x v="2"/>
    <s v="74756"/>
    <n v="597520"/>
  </r>
  <r>
    <s v="Smlouva - čerpání"/>
    <x v="0"/>
    <x v="0"/>
    <x v="0"/>
    <s v="74721"/>
    <n v="597520"/>
  </r>
  <r>
    <s v="Smlouva - čerpání"/>
    <x v="0"/>
    <x v="0"/>
    <x v="1"/>
    <s v="315028"/>
    <n v="597520"/>
  </r>
  <r>
    <s v="Smlouva - čerpání"/>
    <x v="0"/>
    <x v="0"/>
    <x v="1"/>
    <s v="74659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315095"/>
    <n v="597520"/>
  </r>
  <r>
    <s v="Smlouva - čerpání"/>
    <x v="0"/>
    <x v="0"/>
    <x v="0"/>
    <s v="315001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1"/>
    <s v="74713"/>
    <n v="597520"/>
  </r>
  <r>
    <s v="Smlouva - čerpání"/>
    <x v="0"/>
    <x v="0"/>
    <x v="2"/>
    <s v="74772"/>
    <n v="597520"/>
  </r>
  <r>
    <s v="Smlouva - čerpání"/>
    <x v="0"/>
    <x v="0"/>
    <x v="2"/>
    <s v="74772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0"/>
    <s v="74721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0"/>
    <s v="74586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0"/>
    <s v="74721"/>
    <n v="597520"/>
  </r>
  <r>
    <s v="Smlouva - čerpání"/>
    <x v="0"/>
    <x v="0"/>
    <x v="0"/>
    <s v="74721"/>
    <n v="597520"/>
  </r>
  <r>
    <s v="Smlouva - čerpání"/>
    <x v="0"/>
    <x v="0"/>
    <x v="0"/>
    <s v="74721"/>
    <n v="597520"/>
  </r>
  <r>
    <s v="Smlouva - čerpání"/>
    <x v="0"/>
    <x v="0"/>
    <x v="2"/>
    <s v="74772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2"/>
    <s v="74772"/>
    <n v="597520"/>
  </r>
  <r>
    <s v="Smlouva - čerpání"/>
    <x v="0"/>
    <x v="0"/>
    <x v="0"/>
    <s v="315109"/>
    <n v="597520"/>
  </r>
  <r>
    <s v="Smlouva - čerpání"/>
    <x v="0"/>
    <x v="0"/>
    <x v="0"/>
    <s v="74560"/>
    <n v="597520"/>
  </r>
  <r>
    <s v="Smlouva - čerpání"/>
    <x v="0"/>
    <x v="0"/>
    <x v="2"/>
    <s v="74756"/>
    <n v="597520"/>
  </r>
  <r>
    <s v="Smlouva - čerpání"/>
    <x v="0"/>
    <x v="0"/>
    <x v="0"/>
    <s v="74730"/>
    <n v="597520"/>
  </r>
  <r>
    <s v="Smlouva - čerpání"/>
    <x v="0"/>
    <x v="0"/>
    <x v="0"/>
    <s v="74586"/>
    <n v="597520"/>
  </r>
  <r>
    <s v="Smlouva - čerpání"/>
    <x v="0"/>
    <x v="0"/>
    <x v="1"/>
    <s v="74659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2"/>
    <s v="74756"/>
    <n v="597520"/>
  </r>
  <r>
    <s v="Smlouva - čerpání"/>
    <x v="0"/>
    <x v="0"/>
    <x v="1"/>
    <s v="74659"/>
    <n v="597520"/>
  </r>
  <r>
    <s v="Smlouva - čerpání"/>
    <x v="0"/>
    <x v="0"/>
    <x v="1"/>
    <s v="74641"/>
    <n v="597520"/>
  </r>
  <r>
    <s v="Smlouva - čerpání"/>
    <x v="0"/>
    <x v="0"/>
    <x v="1"/>
    <s v="74641"/>
    <n v="597520"/>
  </r>
  <r>
    <s v="Smlouva - čerpání"/>
    <x v="0"/>
    <x v="0"/>
    <x v="0"/>
    <s v="74721"/>
    <n v="597520"/>
  </r>
  <r>
    <s v="Smlouva - čerpání"/>
    <x v="0"/>
    <x v="0"/>
    <x v="0"/>
    <s v="74721"/>
    <n v="597520"/>
  </r>
  <r>
    <s v="Smlouva - čerpání"/>
    <x v="0"/>
    <x v="0"/>
    <x v="2"/>
    <s v="74756"/>
    <n v="597520"/>
  </r>
  <r>
    <s v="Vydán předběžný souhlas"/>
    <x v="0"/>
    <x v="0"/>
    <x v="0"/>
    <s v="74683"/>
    <n v="597520"/>
  </r>
  <r>
    <s v="Smlouva - čerpání"/>
    <x v="0"/>
    <x v="0"/>
    <x v="2"/>
    <s v="74756"/>
    <n v="597520"/>
  </r>
  <r>
    <s v="Smlouva - čerpání"/>
    <x v="0"/>
    <x v="0"/>
    <x v="0"/>
    <s v="74683"/>
    <n v="597520"/>
  </r>
  <r>
    <s v="Smlouva - čerpání"/>
    <x v="0"/>
    <x v="0"/>
    <x v="1"/>
    <s v="74667"/>
    <n v="597520"/>
  </r>
  <r>
    <s v="Smlouva - čerpání"/>
    <x v="0"/>
    <x v="0"/>
    <x v="1"/>
    <s v="74641"/>
    <n v="597520"/>
  </r>
  <r>
    <s v="Smlouva - čerpání"/>
    <x v="0"/>
    <x v="0"/>
    <x v="0"/>
    <s v="74748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0"/>
    <s v="315109"/>
    <n v="597520"/>
  </r>
  <r>
    <s v="Smlouva - čerpání"/>
    <x v="0"/>
    <x v="0"/>
    <x v="1"/>
    <s v="315036"/>
    <n v="597520"/>
  </r>
  <r>
    <s v="Smlouva - čerpání"/>
    <x v="0"/>
    <x v="0"/>
    <x v="1"/>
    <s v="74641"/>
    <n v="597520"/>
  </r>
  <r>
    <s v="Smlouva - čerpání"/>
    <x v="0"/>
    <x v="0"/>
    <x v="1"/>
    <s v="315028"/>
    <n v="597520"/>
  </r>
  <r>
    <s v="Smlouva - čerpání"/>
    <x v="0"/>
    <x v="0"/>
    <x v="0"/>
    <s v="315079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Vyhodnoceno kladně - příprava smlouvy"/>
    <x v="0"/>
    <x v="0"/>
    <x v="0"/>
    <s v="74730"/>
    <n v="597520"/>
  </r>
  <r>
    <s v="Smlouva - čerpání"/>
    <x v="0"/>
    <x v="0"/>
    <x v="0"/>
    <s v="315109"/>
    <n v="597520"/>
  </r>
  <r>
    <s v="Smlouva - čerpání"/>
    <x v="0"/>
    <x v="0"/>
    <x v="1"/>
    <s v="74641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2"/>
    <s v="74756"/>
    <n v="597520"/>
  </r>
  <r>
    <s v="Smlouva - čerpání"/>
    <x v="0"/>
    <x v="0"/>
    <x v="2"/>
    <s v="74756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1"/>
    <s v="315061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0"/>
    <s v="315079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0"/>
    <s v="315109"/>
    <n v="597520"/>
  </r>
  <r>
    <s v="Smlouva - čerpání"/>
    <x v="0"/>
    <x v="0"/>
    <x v="0"/>
    <s v="74683"/>
    <n v="597520"/>
  </r>
  <r>
    <s v="Smlouva - čerpání"/>
    <x v="0"/>
    <x v="0"/>
    <x v="1"/>
    <s v="74659"/>
    <n v="597520"/>
  </r>
  <r>
    <s v="Smlouva - čerpání"/>
    <x v="0"/>
    <x v="0"/>
    <x v="0"/>
    <s v="74721"/>
    <n v="597520"/>
  </r>
  <r>
    <s v="Smlouva - čerpání"/>
    <x v="0"/>
    <x v="0"/>
    <x v="0"/>
    <s v="74560"/>
    <n v="597520"/>
  </r>
  <r>
    <s v="Smlouva - čerpání"/>
    <x v="0"/>
    <x v="0"/>
    <x v="0"/>
    <s v="315079"/>
    <n v="597520"/>
  </r>
  <r>
    <s v="Smlouva - čerpání"/>
    <x v="0"/>
    <x v="0"/>
    <x v="0"/>
    <s v="74683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2"/>
    <s v="74756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748"/>
    <n v="597520"/>
  </r>
  <r>
    <s v="Smlouva - čerpání"/>
    <x v="0"/>
    <x v="0"/>
    <x v="1"/>
    <s v="74659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1"/>
    <s v="74667"/>
    <n v="597520"/>
  </r>
  <r>
    <s v="Smlouva - čerpání"/>
    <x v="0"/>
    <x v="0"/>
    <x v="2"/>
    <s v="74756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1"/>
    <s v="74616"/>
    <n v="597520"/>
  </r>
  <r>
    <s v="Smlouva - čerpání"/>
    <x v="0"/>
    <x v="0"/>
    <x v="1"/>
    <s v="74659"/>
    <n v="597520"/>
  </r>
  <r>
    <s v="Smlouva - čerpání"/>
    <x v="0"/>
    <x v="0"/>
    <x v="1"/>
    <s v="74641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2"/>
    <s v="74756"/>
    <n v="597520"/>
  </r>
  <r>
    <s v="Smlouva - čerpání"/>
    <x v="0"/>
    <x v="0"/>
    <x v="1"/>
    <s v="315061"/>
    <n v="597520"/>
  </r>
  <r>
    <s v="Smlouva - čerpání"/>
    <x v="0"/>
    <x v="0"/>
    <x v="1"/>
    <s v="74659"/>
    <n v="597520"/>
  </r>
  <r>
    <s v="Smlouva - čerpání"/>
    <x v="0"/>
    <x v="0"/>
    <x v="1"/>
    <s v="74616"/>
    <n v="597520"/>
  </r>
  <r>
    <s v="Smlouva - čerpání"/>
    <x v="0"/>
    <x v="0"/>
    <x v="0"/>
    <s v="74721"/>
    <n v="597520"/>
  </r>
  <r>
    <s v="Smlouva - čerpání"/>
    <x v="0"/>
    <x v="0"/>
    <x v="1"/>
    <s v="74659"/>
    <n v="597520"/>
  </r>
  <r>
    <s v="Smlouva - čerpání"/>
    <x v="0"/>
    <x v="0"/>
    <x v="0"/>
    <s v="315109"/>
    <n v="597520"/>
  </r>
  <r>
    <s v="Smlouva - čerpání"/>
    <x v="0"/>
    <x v="0"/>
    <x v="0"/>
    <s v="74691"/>
    <n v="597520"/>
  </r>
  <r>
    <s v="Smlouva - čerpání"/>
    <x v="0"/>
    <x v="0"/>
    <x v="0"/>
    <s v="74551"/>
    <n v="597520"/>
  </r>
  <r>
    <s v="Smlouva - čerpání"/>
    <x v="0"/>
    <x v="0"/>
    <x v="0"/>
    <s v="315109"/>
    <n v="597520"/>
  </r>
  <r>
    <s v="Smlouva - čerpání"/>
    <x v="0"/>
    <x v="0"/>
    <x v="0"/>
    <s v="74730"/>
    <n v="597520"/>
  </r>
  <r>
    <s v="Smlouva - čerpání"/>
    <x v="0"/>
    <x v="0"/>
    <x v="2"/>
    <s v="74756"/>
    <n v="597520"/>
  </r>
  <r>
    <s v="Vyhodnoceno kladně - příprava smlouvy"/>
    <x v="0"/>
    <x v="0"/>
    <x v="0"/>
    <s v="74721"/>
    <n v="597520"/>
  </r>
  <r>
    <s v="Smlouva - čerpání"/>
    <x v="0"/>
    <x v="0"/>
    <x v="0"/>
    <s v="74560"/>
    <n v="597520"/>
  </r>
  <r>
    <s v="Smlouva - čerpání"/>
    <x v="0"/>
    <x v="0"/>
    <x v="2"/>
    <s v="74772"/>
    <n v="597520"/>
  </r>
  <r>
    <s v="Smlouva - čerpání"/>
    <x v="0"/>
    <x v="0"/>
    <x v="1"/>
    <s v="74659"/>
    <n v="597520"/>
  </r>
  <r>
    <s v="Smlouva - čerpání"/>
    <x v="0"/>
    <x v="0"/>
    <x v="2"/>
    <s v="74756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2"/>
    <s v="74772"/>
    <n v="597520"/>
  </r>
  <r>
    <s v="Smlouva - čerpání"/>
    <x v="0"/>
    <x v="0"/>
    <x v="0"/>
    <s v="74683"/>
    <n v="597520"/>
  </r>
  <r>
    <s v="Smlouva - čerpání"/>
    <x v="0"/>
    <x v="0"/>
    <x v="0"/>
    <s v="74560"/>
    <n v="597520"/>
  </r>
  <r>
    <s v="Smlouva - čerpání"/>
    <x v="0"/>
    <x v="0"/>
    <x v="0"/>
    <s v="74586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315109"/>
    <n v="597520"/>
  </r>
  <r>
    <s v="Smlouva - čerpání"/>
    <x v="0"/>
    <x v="0"/>
    <x v="2"/>
    <s v="74756"/>
    <n v="597520"/>
  </r>
  <r>
    <s v="Smlouva - čerpání"/>
    <x v="0"/>
    <x v="0"/>
    <x v="1"/>
    <s v="74616"/>
    <n v="597520"/>
  </r>
  <r>
    <s v="Smlouva - čerpání"/>
    <x v="0"/>
    <x v="0"/>
    <x v="0"/>
    <s v="74691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Vyhodnoceno kladně - příprava smlouvy"/>
    <x v="0"/>
    <x v="0"/>
    <x v="0"/>
    <s v="74560"/>
    <n v="597520"/>
  </r>
  <r>
    <s v="Smlouva - čerpání"/>
    <x v="0"/>
    <x v="0"/>
    <x v="0"/>
    <s v="315109"/>
    <n v="597520"/>
  </r>
  <r>
    <s v="Smlouva - čerpání"/>
    <x v="0"/>
    <x v="0"/>
    <x v="0"/>
    <s v="74721"/>
    <n v="597520"/>
  </r>
  <r>
    <s v="Smlouva - čerpání"/>
    <x v="0"/>
    <x v="0"/>
    <x v="0"/>
    <s v="74721"/>
    <n v="597520"/>
  </r>
  <r>
    <s v="Smlouva - čerpání"/>
    <x v="0"/>
    <x v="0"/>
    <x v="1"/>
    <s v="74616"/>
    <n v="597520"/>
  </r>
  <r>
    <s v="Smlouva - čerpání"/>
    <x v="0"/>
    <x v="0"/>
    <x v="0"/>
    <s v="74748"/>
    <n v="597520"/>
  </r>
  <r>
    <s v="Smlouva - čerpání"/>
    <x v="0"/>
    <x v="0"/>
    <x v="0"/>
    <s v="74691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1"/>
    <s v="74667"/>
    <n v="597520"/>
  </r>
  <r>
    <s v="Vydán předběžný souhlas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691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1"/>
    <s v="315061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1"/>
    <s v="74616"/>
    <n v="597520"/>
  </r>
  <r>
    <s v="Smlouva - čerpání"/>
    <x v="0"/>
    <x v="0"/>
    <x v="0"/>
    <s v="74721"/>
    <n v="597520"/>
  </r>
  <r>
    <s v="Smlouva - čerpání"/>
    <x v="0"/>
    <x v="0"/>
    <x v="0"/>
    <s v="74721"/>
    <n v="597520"/>
  </r>
  <r>
    <s v="Vyhodnoceno kladně - příprava smlouvy"/>
    <x v="0"/>
    <x v="0"/>
    <x v="0"/>
    <s v="74721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0"/>
    <s v="74721"/>
    <n v="597520"/>
  </r>
  <r>
    <s v="Vyhodnoceno kladně - příprava smlouvy"/>
    <x v="0"/>
    <x v="0"/>
    <x v="0"/>
    <s v="315109"/>
    <n v="597520"/>
  </r>
  <r>
    <s v="Smlouva - čerpání"/>
    <x v="0"/>
    <x v="0"/>
    <x v="0"/>
    <s v="315001"/>
    <n v="597520"/>
  </r>
  <r>
    <s v="Smlouva - čerpání"/>
    <x v="0"/>
    <x v="0"/>
    <x v="1"/>
    <s v="74616"/>
    <n v="597520"/>
  </r>
  <r>
    <s v="Smlouva - čerpání"/>
    <x v="0"/>
    <x v="0"/>
    <x v="0"/>
    <s v="315109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Vyhodnoceno kladně - příprava smlouvy"/>
    <x v="0"/>
    <x v="0"/>
    <x v="0"/>
    <s v="74551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315079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Smlouva - čerpání"/>
    <x v="0"/>
    <x v="0"/>
    <x v="0"/>
    <s v="74721"/>
    <n v="597520"/>
  </r>
  <r>
    <s v="Vyhodnoceno kladně - příprava smlouvy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315095"/>
    <n v="597520"/>
  </r>
  <r>
    <s v="Smlouva - čerpání"/>
    <x v="0"/>
    <x v="0"/>
    <x v="0"/>
    <s v="315095"/>
    <n v="597520"/>
  </r>
  <r>
    <s v="Smlouva - čerpání"/>
    <x v="0"/>
    <x v="0"/>
    <x v="0"/>
    <s v="315095"/>
    <n v="597520"/>
  </r>
  <r>
    <s v="Smlouva - čerpání"/>
    <x v="0"/>
    <x v="0"/>
    <x v="0"/>
    <s v="315095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586"/>
    <n v="597520"/>
  </r>
  <r>
    <s v="Smlouva - čerpání"/>
    <x v="0"/>
    <x v="0"/>
    <x v="0"/>
    <s v="74730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0"/>
    <s v="74683"/>
    <n v="597520"/>
  </r>
  <r>
    <s v="Smlouva - čerpání"/>
    <x v="0"/>
    <x v="0"/>
    <x v="1"/>
    <s v="74659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0"/>
    <s v="315109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Vyhodnoceno kladně - příprava smlouvy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1"/>
    <s v="74641"/>
    <n v="597520"/>
  </r>
  <r>
    <s v="Smlouva - čerpání"/>
    <x v="0"/>
    <x v="0"/>
    <x v="2"/>
    <s v="74772"/>
    <n v="597520"/>
  </r>
  <r>
    <s v="Smlouva - čerpání"/>
    <x v="0"/>
    <x v="0"/>
    <x v="0"/>
    <s v="74721"/>
    <n v="597520"/>
  </r>
  <r>
    <s v="Smlouva - čerpání"/>
    <x v="0"/>
    <x v="0"/>
    <x v="0"/>
    <s v="315109"/>
    <n v="597520"/>
  </r>
  <r>
    <s v="Smlouva - čerpání"/>
    <x v="0"/>
    <x v="0"/>
    <x v="0"/>
    <s v="74721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1"/>
    <s v="74667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0"/>
    <s v="74683"/>
    <n v="597520"/>
  </r>
  <r>
    <s v="Vyhodnoceno kladně - příprava smlouvy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0"/>
    <s v="74683"/>
    <n v="597520"/>
  </r>
  <r>
    <s v="Smlouva - čerpání"/>
    <x v="0"/>
    <x v="0"/>
    <x v="1"/>
    <s v="74616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Vyhodnoceno kladně - příprava smlouvy"/>
    <x v="0"/>
    <x v="0"/>
    <x v="1"/>
    <s v="315061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1"/>
    <s v="74641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1"/>
    <s v="74659"/>
    <n v="597520"/>
  </r>
  <r>
    <s v="Smlouva - čerpání"/>
    <x v="0"/>
    <x v="0"/>
    <x v="0"/>
    <s v="315109"/>
    <n v="597520"/>
  </r>
  <r>
    <s v="Smlouva - čerpání"/>
    <x v="0"/>
    <x v="0"/>
    <x v="0"/>
    <s v="74721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0"/>
    <s v="74683"/>
    <n v="597520"/>
  </r>
  <r>
    <s v="Smlouva - čerpání"/>
    <x v="0"/>
    <x v="0"/>
    <x v="0"/>
    <s v="74586"/>
    <n v="597520"/>
  </r>
  <r>
    <s v="Smlouva - čerpání"/>
    <x v="0"/>
    <x v="0"/>
    <x v="1"/>
    <s v="74641"/>
    <n v="597520"/>
  </r>
  <r>
    <s v="Smlouva - čerpání"/>
    <x v="0"/>
    <x v="0"/>
    <x v="2"/>
    <s v="74756"/>
    <n v="597520"/>
  </r>
  <r>
    <s v="Vyhodnoceno kladně - příprava smlouvy"/>
    <x v="0"/>
    <x v="0"/>
    <x v="0"/>
    <s v="74748"/>
    <n v="597520"/>
  </r>
  <r>
    <s v="Smlouva - čerpání"/>
    <x v="0"/>
    <x v="0"/>
    <x v="2"/>
    <s v="74756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Vyhodnoceno kladně - příprava smlouvy"/>
    <x v="0"/>
    <x v="0"/>
    <x v="0"/>
    <s v="74721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Vyhodnoceno kladně - příprava smlouvy"/>
    <x v="0"/>
    <x v="0"/>
    <x v="0"/>
    <s v="74721"/>
    <n v="597520"/>
  </r>
  <r>
    <s v="Smlouva - čerpání"/>
    <x v="0"/>
    <x v="0"/>
    <x v="2"/>
    <s v="74772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74560"/>
    <n v="597520"/>
  </r>
  <r>
    <s v="Vyhodnoceno kladně - příprava smlouvy"/>
    <x v="0"/>
    <x v="0"/>
    <x v="1"/>
    <s v="74641"/>
    <n v="597520"/>
  </r>
  <r>
    <s v="Smlouva - čerpání"/>
    <x v="0"/>
    <x v="0"/>
    <x v="1"/>
    <s v="74667"/>
    <n v="597520"/>
  </r>
  <r>
    <s v="Smlouva - čerpání"/>
    <x v="0"/>
    <x v="0"/>
    <x v="0"/>
    <s v="74560"/>
    <n v="597520"/>
  </r>
  <r>
    <s v="Smlouva - čerpání"/>
    <x v="0"/>
    <x v="0"/>
    <x v="1"/>
    <s v="315061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74659"/>
    <n v="597520"/>
  </r>
  <r>
    <s v="Smlouva - čerpání"/>
    <x v="0"/>
    <x v="0"/>
    <x v="0"/>
    <s v="74560"/>
    <n v="597520"/>
  </r>
  <r>
    <s v="Smlouva - čerpání"/>
    <x v="0"/>
    <x v="0"/>
    <x v="0"/>
    <s v="315095"/>
    <n v="597520"/>
  </r>
  <r>
    <s v="Smlouva - čerpání"/>
    <x v="0"/>
    <x v="0"/>
    <x v="0"/>
    <s v="74560"/>
    <n v="597520"/>
  </r>
  <r>
    <s v="Vyhodnoceno kladně - příprava smlouvy"/>
    <x v="0"/>
    <x v="0"/>
    <x v="1"/>
    <s v="74641"/>
    <n v="597520"/>
  </r>
  <r>
    <s v="Smlouva - čerpání"/>
    <x v="0"/>
    <x v="0"/>
    <x v="0"/>
    <s v="74560"/>
    <n v="597520"/>
  </r>
  <r>
    <s v="Smlouva - čerpání"/>
    <x v="0"/>
    <x v="0"/>
    <x v="0"/>
    <s v="315095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730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0"/>
    <s v="74691"/>
    <n v="597520"/>
  </r>
  <r>
    <s v="Smlouva - čerpání"/>
    <x v="0"/>
    <x v="0"/>
    <x v="0"/>
    <s v="74683"/>
    <n v="597520"/>
  </r>
  <r>
    <s v="Vyhodnoceno kladně - příprava smlouvy"/>
    <x v="0"/>
    <x v="0"/>
    <x v="0"/>
    <s v="74730"/>
    <n v="597520"/>
  </r>
  <r>
    <s v="Smlouva - čerpání"/>
    <x v="0"/>
    <x v="0"/>
    <x v="1"/>
    <s v="315061"/>
    <n v="597520"/>
  </r>
  <r>
    <s v="Smlouva - čerpání"/>
    <x v="0"/>
    <x v="0"/>
    <x v="0"/>
    <s v="74586"/>
    <n v="597520"/>
  </r>
  <r>
    <s v="Smlouva - čerpání"/>
    <x v="0"/>
    <x v="0"/>
    <x v="2"/>
    <s v="74756"/>
    <n v="597520"/>
  </r>
  <r>
    <s v="Vyhodnoceno kladně - příprava smlouvy"/>
    <x v="0"/>
    <x v="0"/>
    <x v="1"/>
    <s v="74616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0"/>
    <s v="315095"/>
    <n v="597520"/>
  </r>
  <r>
    <s v="Smlouva - čerpání"/>
    <x v="0"/>
    <x v="0"/>
    <x v="0"/>
    <s v="74560"/>
    <n v="597520"/>
  </r>
  <r>
    <s v="Smlouva - čerpání"/>
    <x v="0"/>
    <x v="0"/>
    <x v="0"/>
    <s v="74683"/>
    <n v="597520"/>
  </r>
  <r>
    <s v="Smlouva - čerpání"/>
    <x v="0"/>
    <x v="0"/>
    <x v="1"/>
    <s v="74641"/>
    <n v="597520"/>
  </r>
  <r>
    <s v="Smlouva - čerpání"/>
    <x v="0"/>
    <x v="0"/>
    <x v="1"/>
    <s v="74659"/>
    <n v="597520"/>
  </r>
  <r>
    <s v="Vyhodnoceno kladně - příprava smlouvy"/>
    <x v="0"/>
    <x v="0"/>
    <x v="0"/>
    <s v="315109"/>
    <n v="597520"/>
  </r>
  <r>
    <s v="Vyhodnoceno kladně - příprava smlouvy"/>
    <x v="0"/>
    <x v="0"/>
    <x v="2"/>
    <s v="74772"/>
    <n v="597520"/>
  </r>
  <r>
    <s v="Smlouva - čerpání"/>
    <x v="0"/>
    <x v="0"/>
    <x v="0"/>
    <s v="74560"/>
    <n v="597520"/>
  </r>
  <r>
    <s v="Smlouva - čerpání"/>
    <x v="0"/>
    <x v="0"/>
    <x v="1"/>
    <s v="74659"/>
    <n v="597520"/>
  </r>
  <r>
    <s v="Vyhodnoceno kladně - příprava smlouvy"/>
    <x v="0"/>
    <x v="0"/>
    <x v="1"/>
    <s v="74659"/>
    <n v="597520"/>
  </r>
  <r>
    <s v="Smlouva - čerpání"/>
    <x v="0"/>
    <x v="0"/>
    <x v="1"/>
    <s v="74659"/>
    <n v="597520"/>
  </r>
  <r>
    <s v="Smlouva - čerpání"/>
    <x v="0"/>
    <x v="0"/>
    <x v="2"/>
    <s v="74772"/>
    <n v="597520"/>
  </r>
  <r>
    <s v="Smlouva - čerpání"/>
    <x v="0"/>
    <x v="0"/>
    <x v="0"/>
    <s v="315109"/>
    <n v="597520"/>
  </r>
  <r>
    <s v="Smlouva - čerpání"/>
    <x v="0"/>
    <x v="0"/>
    <x v="0"/>
    <s v="74730"/>
    <n v="597520"/>
  </r>
  <r>
    <s v="Smlouva - čerpání"/>
    <x v="0"/>
    <x v="0"/>
    <x v="2"/>
    <s v="74756"/>
    <n v="597520"/>
  </r>
  <r>
    <s v="Smlouva - čerpání"/>
    <x v="0"/>
    <x v="0"/>
    <x v="0"/>
    <s v="74748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0"/>
    <s v="74730"/>
    <n v="597520"/>
  </r>
  <r>
    <s v="Smlouva - čerpání"/>
    <x v="0"/>
    <x v="0"/>
    <x v="0"/>
    <s v="74721"/>
    <n v="597520"/>
  </r>
  <r>
    <s v="Smlouva - čerpání"/>
    <x v="0"/>
    <x v="0"/>
    <x v="1"/>
    <s v="74659"/>
    <n v="597520"/>
  </r>
  <r>
    <s v="Smlouva - čerpání"/>
    <x v="0"/>
    <x v="0"/>
    <x v="1"/>
    <s v="315061"/>
    <n v="597520"/>
  </r>
  <r>
    <s v="Smlouva - čerpání"/>
    <x v="0"/>
    <x v="0"/>
    <x v="0"/>
    <s v="315095"/>
    <n v="597520"/>
  </r>
  <r>
    <s v="Smlouva - čerpání"/>
    <x v="0"/>
    <x v="0"/>
    <x v="1"/>
    <s v="74616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1"/>
    <s v="315061"/>
    <n v="597520"/>
  </r>
  <r>
    <s v="Smlouva - čerpání"/>
    <x v="0"/>
    <x v="0"/>
    <x v="0"/>
    <s v="74721"/>
    <n v="597520"/>
  </r>
  <r>
    <s v="Vyhodnoceno kladně - příprava smlouvy"/>
    <x v="0"/>
    <x v="0"/>
    <x v="1"/>
    <s v="315061"/>
    <n v="597520"/>
  </r>
  <r>
    <s v="Vyhodnoceno kladně - příprava smlouvy"/>
    <x v="0"/>
    <x v="0"/>
    <x v="1"/>
    <s v="74667"/>
    <n v="597520"/>
  </r>
  <r>
    <s v="Vyhodnoceno kladně - příprava smlouvy"/>
    <x v="0"/>
    <x v="0"/>
    <x v="0"/>
    <s v="74560"/>
    <n v="597520"/>
  </r>
  <r>
    <s v="Smlouva - čerpání"/>
    <x v="0"/>
    <x v="0"/>
    <x v="1"/>
    <s v="74641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0"/>
    <s v="74730"/>
    <n v="597520"/>
  </r>
  <r>
    <s v="Smlouva - čerpání"/>
    <x v="0"/>
    <x v="0"/>
    <x v="1"/>
    <s v="74641"/>
    <n v="597520"/>
  </r>
  <r>
    <s v="Smlouva - čerpání"/>
    <x v="0"/>
    <x v="0"/>
    <x v="0"/>
    <s v="74560"/>
    <n v="597520"/>
  </r>
  <r>
    <s v="Vyhodnoceno kladně - příprava smlouvy"/>
    <x v="0"/>
    <x v="0"/>
    <x v="0"/>
    <s v="74730"/>
    <n v="597520"/>
  </r>
  <r>
    <s v="Smlouva - čerpání"/>
    <x v="0"/>
    <x v="0"/>
    <x v="0"/>
    <s v="74721"/>
    <n v="597520"/>
  </r>
  <r>
    <s v="Vyhodnoceno kladně - příprava smlouvy"/>
    <x v="0"/>
    <x v="0"/>
    <x v="0"/>
    <s v="74560"/>
    <n v="597520"/>
  </r>
  <r>
    <s v="Smlouva - čerpání"/>
    <x v="0"/>
    <x v="0"/>
    <x v="0"/>
    <s v="74748"/>
    <n v="597520"/>
  </r>
  <r>
    <s v="Smlouva - čerpání"/>
    <x v="0"/>
    <x v="0"/>
    <x v="1"/>
    <s v="74659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560"/>
    <n v="597520"/>
  </r>
  <r>
    <s v="Smlouva - čerpání"/>
    <x v="0"/>
    <x v="0"/>
    <x v="1"/>
    <s v="315028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560"/>
    <n v="597520"/>
  </r>
  <r>
    <s v="Smlouva - čerpání"/>
    <x v="0"/>
    <x v="0"/>
    <x v="0"/>
    <s v="74551"/>
    <n v="597520"/>
  </r>
  <r>
    <s v="Smlouva - čerpání"/>
    <x v="0"/>
    <x v="0"/>
    <x v="0"/>
    <s v="74586"/>
    <n v="597520"/>
  </r>
  <r>
    <s v="Smlouva - čerpání"/>
    <x v="0"/>
    <x v="0"/>
    <x v="0"/>
    <s v="74551"/>
    <n v="597520"/>
  </r>
  <r>
    <s v="Smlouva - čerpání"/>
    <x v="0"/>
    <x v="0"/>
    <x v="0"/>
    <s v="74721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560"/>
    <n v="597520"/>
  </r>
  <r>
    <s v="Smlouva - čerpání"/>
    <x v="0"/>
    <x v="0"/>
    <x v="0"/>
    <s v="74721"/>
    <n v="597520"/>
  </r>
  <r>
    <s v="Vyhodnoceno kladně - příprava smlouvy"/>
    <x v="0"/>
    <x v="0"/>
    <x v="1"/>
    <s v="74641"/>
    <n v="597520"/>
  </r>
  <r>
    <s v="Smlouva - čerpání"/>
    <x v="0"/>
    <x v="0"/>
    <x v="0"/>
    <s v="74560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74659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Vyhodnoceno kladně - příprava smlouvy"/>
    <x v="0"/>
    <x v="0"/>
    <x v="1"/>
    <s v="315028"/>
    <n v="597520"/>
  </r>
  <r>
    <s v="Vyhodnoceno kladně - příprava smlouvy"/>
    <x v="0"/>
    <x v="0"/>
    <x v="1"/>
    <s v="315061"/>
    <n v="597520"/>
  </r>
  <r>
    <s v="Smlouva - čerpání"/>
    <x v="0"/>
    <x v="0"/>
    <x v="0"/>
    <s v="74586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315061"/>
    <n v="597520"/>
  </r>
  <r>
    <s v="Vyhodnoceno kladně - příprava smlouvy"/>
    <x v="0"/>
    <x v="0"/>
    <x v="1"/>
    <s v="74616"/>
    <n v="597520"/>
  </r>
  <r>
    <s v="Smlouva - čerpání"/>
    <x v="0"/>
    <x v="0"/>
    <x v="0"/>
    <s v="74560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560"/>
    <n v="597520"/>
  </r>
  <r>
    <s v="Smlouva - čerpání"/>
    <x v="0"/>
    <x v="0"/>
    <x v="1"/>
    <s v="74616"/>
    <n v="597520"/>
  </r>
  <r>
    <s v="Vyhodnoceno kladně - příprava smlouvy"/>
    <x v="0"/>
    <x v="0"/>
    <x v="0"/>
    <s v="74560"/>
    <n v="597520"/>
  </r>
  <r>
    <s v="Smlouva - čerpání"/>
    <x v="0"/>
    <x v="0"/>
    <x v="0"/>
    <s v="74683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Smlouva - čerpání"/>
    <x v="0"/>
    <x v="0"/>
    <x v="0"/>
    <s v="74551"/>
    <n v="597520"/>
  </r>
  <r>
    <s v="Smlouva - čerpání"/>
    <x v="0"/>
    <x v="0"/>
    <x v="0"/>
    <s v="74560"/>
    <n v="597520"/>
  </r>
  <r>
    <s v="Vyhodnoceno kladně - příprava smlouvy"/>
    <x v="0"/>
    <x v="0"/>
    <x v="0"/>
    <s v="74551"/>
    <n v="597520"/>
  </r>
  <r>
    <s v="Smlouva - čerpání"/>
    <x v="0"/>
    <x v="0"/>
    <x v="0"/>
    <s v="315001"/>
    <n v="597520"/>
  </r>
  <r>
    <s v="Smlouva - čerpání"/>
    <x v="0"/>
    <x v="0"/>
    <x v="0"/>
    <s v="74551"/>
    <n v="597520"/>
  </r>
  <r>
    <s v="Vyhodnoceno kladně - příprava smlouvy"/>
    <x v="0"/>
    <x v="0"/>
    <x v="0"/>
    <s v="74551"/>
    <n v="597520"/>
  </r>
  <r>
    <s v="Smlouva - čerpání"/>
    <x v="0"/>
    <x v="0"/>
    <x v="0"/>
    <s v="74683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Smlouva - čerpání"/>
    <x v="0"/>
    <x v="0"/>
    <x v="0"/>
    <s v="74560"/>
    <n v="597520"/>
  </r>
  <r>
    <s v="Vyhodnoceno kladně - příprava smlouvy"/>
    <x v="0"/>
    <x v="0"/>
    <x v="0"/>
    <s v="74721"/>
    <n v="597520"/>
  </r>
  <r>
    <s v="Smlouva - čerpání"/>
    <x v="0"/>
    <x v="0"/>
    <x v="0"/>
    <s v="74560"/>
    <n v="597520"/>
  </r>
  <r>
    <s v="Smlouva - čerpání"/>
    <x v="0"/>
    <x v="0"/>
    <x v="0"/>
    <s v="74730"/>
    <n v="597520"/>
  </r>
  <r>
    <s v="Vyhodnoceno kladně - příprava smlouvy"/>
    <x v="0"/>
    <x v="0"/>
    <x v="0"/>
    <s v="74730"/>
    <n v="597520"/>
  </r>
  <r>
    <s v="Smlouva - čerpání"/>
    <x v="0"/>
    <x v="0"/>
    <x v="2"/>
    <s v="74772"/>
    <n v="597520"/>
  </r>
  <r>
    <s v="Smlouva - čerpání"/>
    <x v="0"/>
    <x v="0"/>
    <x v="1"/>
    <s v="315061"/>
    <n v="597520"/>
  </r>
  <r>
    <s v="Vyhodnoceno kladně - příprava smlouvy"/>
    <x v="0"/>
    <x v="0"/>
    <x v="0"/>
    <s v="74721"/>
    <n v="597520"/>
  </r>
  <r>
    <s v="Smlouva - čerpání"/>
    <x v="0"/>
    <x v="0"/>
    <x v="0"/>
    <s v="74586"/>
    <n v="597520"/>
  </r>
  <r>
    <s v="Smlouva - čerpání"/>
    <x v="0"/>
    <x v="0"/>
    <x v="0"/>
    <s v="74586"/>
    <n v="597520"/>
  </r>
  <r>
    <s v="Smlouva - čerpání"/>
    <x v="0"/>
    <x v="0"/>
    <x v="0"/>
    <s v="74721"/>
    <n v="597520"/>
  </r>
  <r>
    <s v="Smlouva - čerpání"/>
    <x v="0"/>
    <x v="0"/>
    <x v="1"/>
    <s v="74659"/>
    <n v="597520"/>
  </r>
  <r>
    <s v="Smlouva - čerpání"/>
    <x v="0"/>
    <x v="0"/>
    <x v="1"/>
    <s v="74641"/>
    <n v="597520"/>
  </r>
  <r>
    <s v="Smlouva - čerpání"/>
    <x v="0"/>
    <x v="0"/>
    <x v="0"/>
    <s v="74586"/>
    <n v="597520"/>
  </r>
  <r>
    <s v="Vyhodnoceno kladně - příprava smlouvy"/>
    <x v="0"/>
    <x v="0"/>
    <x v="0"/>
    <s v="74586"/>
    <n v="597520"/>
  </r>
  <r>
    <s v="Smlouva - čerpání"/>
    <x v="0"/>
    <x v="0"/>
    <x v="1"/>
    <s v="74659"/>
    <n v="597520"/>
  </r>
  <r>
    <s v="Smlouva - čerpání"/>
    <x v="0"/>
    <x v="0"/>
    <x v="1"/>
    <s v="315061"/>
    <n v="597520"/>
  </r>
  <r>
    <s v="Vyhodnoceno kladně - příprava smlouvy"/>
    <x v="0"/>
    <x v="0"/>
    <x v="1"/>
    <s v="74667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2"/>
    <s v="74756"/>
    <n v="597520"/>
  </r>
  <r>
    <s v="Smlouva - čerpání"/>
    <x v="0"/>
    <x v="0"/>
    <x v="1"/>
    <s v="74659"/>
    <n v="597520"/>
  </r>
  <r>
    <s v="Smlouva - čerpání"/>
    <x v="0"/>
    <x v="0"/>
    <x v="0"/>
    <s v="74683"/>
    <n v="597520"/>
  </r>
  <r>
    <s v="Smlouva - čerpání"/>
    <x v="0"/>
    <x v="0"/>
    <x v="0"/>
    <s v="74730"/>
    <n v="597520"/>
  </r>
  <r>
    <s v="Vyhodnoceno kladně - příprava smlouvy"/>
    <x v="0"/>
    <x v="0"/>
    <x v="0"/>
    <s v="74730"/>
    <n v="597520"/>
  </r>
  <r>
    <s v="Smlouva - čerpání"/>
    <x v="0"/>
    <x v="0"/>
    <x v="1"/>
    <s v="74641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721"/>
    <n v="597520"/>
  </r>
  <r>
    <s v="Smlouva - čerpání"/>
    <x v="0"/>
    <x v="0"/>
    <x v="0"/>
    <s v="74730"/>
    <n v="597520"/>
  </r>
  <r>
    <s v="Smlouva - čerpání"/>
    <x v="0"/>
    <x v="0"/>
    <x v="0"/>
    <s v="315001"/>
    <n v="597520"/>
  </r>
  <r>
    <s v="Smlouva - čerpání"/>
    <x v="0"/>
    <x v="0"/>
    <x v="0"/>
    <s v="74721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1"/>
    <s v="74659"/>
    <n v="597520"/>
  </r>
  <r>
    <s v="Smlouva - čerpání"/>
    <x v="0"/>
    <x v="0"/>
    <x v="1"/>
    <s v="74641"/>
    <n v="597520"/>
  </r>
  <r>
    <s v="Smlouva - čerpání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0"/>
    <s v="74560"/>
    <n v="597520"/>
  </r>
  <r>
    <s v="Vyhodnoceno kladně - příprava smlouvy"/>
    <x v="0"/>
    <x v="0"/>
    <x v="2"/>
    <s v="74756"/>
    <n v="597520"/>
  </r>
  <r>
    <s v="Smlouva - čerpání"/>
    <x v="0"/>
    <x v="0"/>
    <x v="1"/>
    <s v="74616"/>
    <n v="597520"/>
  </r>
  <r>
    <s v="Vyhodnoceno kladně - příprava smlouvy"/>
    <x v="0"/>
    <x v="0"/>
    <x v="2"/>
    <s v="74756"/>
    <n v="597520"/>
  </r>
  <r>
    <s v="Vydán předběžný souhlas"/>
    <x v="0"/>
    <x v="0"/>
    <x v="0"/>
    <s v="74683"/>
    <n v="597520"/>
  </r>
  <r>
    <s v="Smlouva - čerpání"/>
    <x v="0"/>
    <x v="0"/>
    <x v="1"/>
    <s v="74659"/>
    <n v="597520"/>
  </r>
  <r>
    <s v="Vyhodnoceno kladně - příprava smlouvy"/>
    <x v="0"/>
    <x v="0"/>
    <x v="0"/>
    <s v="74683"/>
    <n v="597520"/>
  </r>
  <r>
    <s v="Smlouva - čerpání"/>
    <x v="0"/>
    <x v="0"/>
    <x v="1"/>
    <s v="74659"/>
    <n v="597520"/>
  </r>
  <r>
    <s v="Vyhodnoceno kladně - příprava smlouvy"/>
    <x v="0"/>
    <x v="0"/>
    <x v="0"/>
    <s v="74586"/>
    <n v="597520"/>
  </r>
  <r>
    <s v="Smlouva - čerpání"/>
    <x v="0"/>
    <x v="0"/>
    <x v="1"/>
    <s v="74659"/>
    <n v="597520"/>
  </r>
  <r>
    <s v="Smlouva - čerpání"/>
    <x v="0"/>
    <x v="0"/>
    <x v="1"/>
    <s v="74616"/>
    <n v="597520"/>
  </r>
  <r>
    <s v="Vyhodnoceno kladně - příprava smlouvy"/>
    <x v="0"/>
    <x v="0"/>
    <x v="2"/>
    <s v="74756"/>
    <n v="597520"/>
  </r>
  <r>
    <s v="Aktuálně v 2. části hodnocení"/>
    <x v="0"/>
    <x v="0"/>
    <x v="0"/>
    <s v="74683"/>
    <n v="597520"/>
  </r>
  <r>
    <s v="Vyhodnoceno kladně - příprava smlouvy"/>
    <x v="0"/>
    <x v="0"/>
    <x v="0"/>
    <s v="74586"/>
    <n v="597520"/>
  </r>
  <r>
    <s v="Smlouva - čerpání"/>
    <x v="0"/>
    <x v="0"/>
    <x v="0"/>
    <s v="315095"/>
    <n v="597520"/>
  </r>
  <r>
    <s v="Vyhodnoceno kladně - příprava smlouvy"/>
    <x v="0"/>
    <x v="0"/>
    <x v="0"/>
    <s v="74586"/>
    <n v="597520"/>
  </r>
  <r>
    <s v="Aktuálně v 2. části hodnocení"/>
    <x v="0"/>
    <x v="0"/>
    <x v="0"/>
    <s v="74721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2"/>
    <s v="74756"/>
    <n v="597520"/>
  </r>
  <r>
    <s v="Smlouva - čerpání"/>
    <x v="0"/>
    <x v="0"/>
    <x v="0"/>
    <s v="74560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721"/>
    <n v="597520"/>
  </r>
  <r>
    <s v="Smlouva - čerpání"/>
    <x v="0"/>
    <x v="0"/>
    <x v="1"/>
    <s v="74659"/>
    <n v="597520"/>
  </r>
  <r>
    <s v="Vyhodnoceno kladně - příprava smlouvy"/>
    <x v="0"/>
    <x v="0"/>
    <x v="1"/>
    <s v="74641"/>
    <n v="597520"/>
  </r>
  <r>
    <s v="Smlouva - čerpání"/>
    <x v="0"/>
    <x v="0"/>
    <x v="0"/>
    <s v="315095"/>
    <n v="597520"/>
  </r>
  <r>
    <s v="Vyhodnoceno kladně - příprava smlouvy"/>
    <x v="0"/>
    <x v="0"/>
    <x v="1"/>
    <s v="74641"/>
    <n v="597520"/>
  </r>
  <r>
    <s v="Smlouva - čerpání"/>
    <x v="0"/>
    <x v="0"/>
    <x v="1"/>
    <s v="315061"/>
    <n v="597520"/>
  </r>
  <r>
    <s v="Vyhodnoceno kladně - příprava smlouvy"/>
    <x v="0"/>
    <x v="0"/>
    <x v="0"/>
    <s v="74560"/>
    <n v="597520"/>
  </r>
  <r>
    <s v="Smlouva - čerpání"/>
    <x v="0"/>
    <x v="0"/>
    <x v="0"/>
    <s v="74721"/>
    <n v="597520"/>
  </r>
  <r>
    <s v="Vyhodnoceno kladně - příprava smlouvy"/>
    <x v="0"/>
    <x v="0"/>
    <x v="1"/>
    <s v="74616"/>
    <n v="597520"/>
  </r>
  <r>
    <s v="Smlouva - čerpání"/>
    <x v="0"/>
    <x v="0"/>
    <x v="0"/>
    <s v="74586"/>
    <n v="597520"/>
  </r>
  <r>
    <s v="Smlouva - čerpání"/>
    <x v="0"/>
    <x v="0"/>
    <x v="1"/>
    <s v="74659"/>
    <n v="597520"/>
  </r>
  <r>
    <s v="Vyhodnoceno kladně - příprava smlouvy"/>
    <x v="0"/>
    <x v="0"/>
    <x v="0"/>
    <s v="74683"/>
    <n v="597520"/>
  </r>
  <r>
    <s v="Smlouva - čerpání"/>
    <x v="0"/>
    <x v="0"/>
    <x v="0"/>
    <s v="74730"/>
    <n v="597520"/>
  </r>
  <r>
    <s v="Vyhodnoceno kladně - příprava smlouvy"/>
    <x v="0"/>
    <x v="0"/>
    <x v="0"/>
    <s v="74721"/>
    <n v="597520"/>
  </r>
  <r>
    <s v="Smlouva - čerpání"/>
    <x v="0"/>
    <x v="0"/>
    <x v="0"/>
    <s v="74586"/>
    <n v="597520"/>
  </r>
  <r>
    <s v="Smlouva - čerpání"/>
    <x v="0"/>
    <x v="0"/>
    <x v="0"/>
    <s v="74730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315028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60"/>
    <n v="597520"/>
  </r>
  <r>
    <s v="Smlouva - čerpání"/>
    <x v="0"/>
    <x v="0"/>
    <x v="0"/>
    <s v="74721"/>
    <n v="597520"/>
  </r>
  <r>
    <s v="Smlouva - čerpání"/>
    <x v="0"/>
    <x v="0"/>
    <x v="2"/>
    <s v="74772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Smlouva - čerpání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315036"/>
    <n v="597520"/>
  </r>
  <r>
    <s v="Vyhodnoceno kladně - příprava smlouvy"/>
    <x v="0"/>
    <x v="0"/>
    <x v="1"/>
    <s v="315036"/>
    <n v="597520"/>
  </r>
  <r>
    <s v="Vyhodnoceno kladně - příprava smlouvy"/>
    <x v="0"/>
    <x v="0"/>
    <x v="0"/>
    <s v="315095"/>
    <n v="597520"/>
  </r>
  <r>
    <s v="Vyhodnoceno kladně - příprava smlouvy"/>
    <x v="0"/>
    <x v="0"/>
    <x v="1"/>
    <s v="315036"/>
    <n v="597520"/>
  </r>
  <r>
    <s v="Vyhodnoceno kladně - příprava smlouvy"/>
    <x v="0"/>
    <x v="0"/>
    <x v="0"/>
    <s v="315095"/>
    <n v="597520"/>
  </r>
  <r>
    <s v="Vyhodnoceno kladně - příprava smlouvy"/>
    <x v="0"/>
    <x v="0"/>
    <x v="0"/>
    <s v="315095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315028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41"/>
    <n v="597520"/>
  </r>
  <r>
    <s v="Smlouva - čerpání"/>
    <x v="0"/>
    <x v="0"/>
    <x v="0"/>
    <s v="74683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721"/>
    <n v="597520"/>
  </r>
  <r>
    <s v="Smlouva - čerpání"/>
    <x v="0"/>
    <x v="0"/>
    <x v="2"/>
    <s v="74756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315061"/>
    <n v="597520"/>
  </r>
  <r>
    <s v="Vyhodnoceno kladně - příprava smlouvy"/>
    <x v="0"/>
    <x v="0"/>
    <x v="0"/>
    <s v="74551"/>
    <n v="597520"/>
  </r>
  <r>
    <s v="Smlouva - čerpání"/>
    <x v="0"/>
    <x v="0"/>
    <x v="0"/>
    <s v="74560"/>
    <n v="597520"/>
  </r>
  <r>
    <s v="Vyhodnoceno kladně - příprava smlouvy"/>
    <x v="0"/>
    <x v="0"/>
    <x v="0"/>
    <s v="74730"/>
    <n v="597520"/>
  </r>
  <r>
    <s v="Smlouva - čerpání"/>
    <x v="0"/>
    <x v="0"/>
    <x v="2"/>
    <s v="74772"/>
    <n v="597520"/>
  </r>
  <r>
    <s v="Vyhodnoceno kladně - příprava smlouvy"/>
    <x v="0"/>
    <x v="0"/>
    <x v="0"/>
    <s v="74560"/>
    <n v="597520"/>
  </r>
  <r>
    <s v="Smlouva - čerpání"/>
    <x v="0"/>
    <x v="0"/>
    <x v="0"/>
    <s v="74730"/>
    <n v="597520"/>
  </r>
  <r>
    <s v="Smlouva - čerpání"/>
    <x v="0"/>
    <x v="0"/>
    <x v="0"/>
    <s v="74560"/>
    <n v="597520"/>
  </r>
  <r>
    <s v="Vyhodnoceno kladně - příprava smlouvy"/>
    <x v="0"/>
    <x v="0"/>
    <x v="1"/>
    <s v="74659"/>
    <n v="597520"/>
  </r>
  <r>
    <s v="Smlouva - čerpání"/>
    <x v="0"/>
    <x v="0"/>
    <x v="1"/>
    <s v="74616"/>
    <n v="597520"/>
  </r>
  <r>
    <s v="Smlouva - čerpání"/>
    <x v="0"/>
    <x v="0"/>
    <x v="1"/>
    <s v="74659"/>
    <n v="597520"/>
  </r>
  <r>
    <s v="Vyhodnoceno kladně - příprava smlouvy"/>
    <x v="0"/>
    <x v="0"/>
    <x v="2"/>
    <s v="74756"/>
    <n v="597520"/>
  </r>
  <r>
    <s v="Vydán předběžný souhlas"/>
    <x v="0"/>
    <x v="0"/>
    <x v="0"/>
    <s v="74560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730"/>
    <n v="597520"/>
  </r>
  <r>
    <s v="Smlouva - čerpání"/>
    <x v="0"/>
    <x v="0"/>
    <x v="1"/>
    <s v="74659"/>
    <n v="597520"/>
  </r>
  <r>
    <s v="Smlouva - čerpání"/>
    <x v="0"/>
    <x v="0"/>
    <x v="0"/>
    <s v="74721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1"/>
    <s v="74659"/>
    <n v="597520"/>
  </r>
  <r>
    <s v="Smlouva - čerpání"/>
    <x v="0"/>
    <x v="0"/>
    <x v="1"/>
    <s v="74667"/>
    <n v="597520"/>
  </r>
  <r>
    <s v="Smlouva - čerpání"/>
    <x v="0"/>
    <x v="0"/>
    <x v="1"/>
    <s v="74659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315109"/>
    <n v="597520"/>
  </r>
  <r>
    <s v="Vyhodnoceno kladně - příprava smlouvy"/>
    <x v="0"/>
    <x v="0"/>
    <x v="1"/>
    <s v="74616"/>
    <n v="597520"/>
  </r>
  <r>
    <s v="Smlouva - čerpání"/>
    <x v="0"/>
    <x v="0"/>
    <x v="0"/>
    <s v="315095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74705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315095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315079"/>
    <n v="597520"/>
  </r>
  <r>
    <s v="Vyhodnoceno kladně - příprava smlouvy"/>
    <x v="0"/>
    <x v="0"/>
    <x v="0"/>
    <s v="74721"/>
    <n v="597520"/>
  </r>
  <r>
    <s v="Smlouva - čerpání"/>
    <x v="0"/>
    <x v="0"/>
    <x v="1"/>
    <s v="315036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315028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315079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315079"/>
    <n v="597520"/>
  </r>
  <r>
    <s v="Vyhodnoceno kladně - příprava smlouvy"/>
    <x v="0"/>
    <x v="0"/>
    <x v="1"/>
    <s v="315028"/>
    <n v="597520"/>
  </r>
  <r>
    <s v="Smlouva - čerpání"/>
    <x v="0"/>
    <x v="0"/>
    <x v="1"/>
    <s v="74641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0"/>
    <s v="74560"/>
    <n v="597520"/>
  </r>
  <r>
    <s v="Smlouva - čerpání"/>
    <x v="0"/>
    <x v="0"/>
    <x v="1"/>
    <s v="74616"/>
    <n v="597520"/>
  </r>
  <r>
    <s v="Vyhodnoceno kladně - příprava smlouvy"/>
    <x v="0"/>
    <x v="0"/>
    <x v="1"/>
    <s v="315036"/>
    <n v="597520"/>
  </r>
  <r>
    <s v="Vyhodnoceno kladně - příprava smlouvy"/>
    <x v="0"/>
    <x v="0"/>
    <x v="0"/>
    <s v="74691"/>
    <n v="597520"/>
  </r>
  <r>
    <s v="Vyhodnoceno kladně - příprava smlouvy"/>
    <x v="0"/>
    <x v="0"/>
    <x v="0"/>
    <s v="74691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0"/>
    <s v="74730"/>
    <n v="597520"/>
  </r>
  <r>
    <s v="Smlouva - čerpání"/>
    <x v="0"/>
    <x v="0"/>
    <x v="0"/>
    <s v="74586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74551"/>
    <n v="597520"/>
  </r>
  <r>
    <s v="Vyhodnoceno kladně - příprava smlouvy"/>
    <x v="0"/>
    <x v="0"/>
    <x v="1"/>
    <s v="74616"/>
    <n v="597520"/>
  </r>
  <r>
    <s v="Smlouva - čerpání"/>
    <x v="0"/>
    <x v="0"/>
    <x v="0"/>
    <s v="74730"/>
    <n v="597520"/>
  </r>
  <r>
    <s v="Smlouva - čerpání"/>
    <x v="0"/>
    <x v="0"/>
    <x v="0"/>
    <s v="74586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560"/>
    <n v="597520"/>
  </r>
  <r>
    <s v="Smlouva - čerpání"/>
    <x v="0"/>
    <x v="0"/>
    <x v="0"/>
    <s v="74683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683"/>
    <n v="597520"/>
  </r>
  <r>
    <s v="Vyhodnoceno kladně - příprava smlouvy"/>
    <x v="0"/>
    <x v="0"/>
    <x v="1"/>
    <s v="74659"/>
    <n v="597520"/>
  </r>
  <r>
    <s v="Smlouva - čerpání"/>
    <x v="0"/>
    <x v="0"/>
    <x v="1"/>
    <s v="74659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1"/>
    <s v="74616"/>
    <n v="597520"/>
  </r>
  <r>
    <s v="Smlouva - čerpání"/>
    <x v="0"/>
    <x v="0"/>
    <x v="0"/>
    <s v="74586"/>
    <n v="597520"/>
  </r>
  <r>
    <s v="Smlouva - čerpání"/>
    <x v="0"/>
    <x v="0"/>
    <x v="0"/>
    <s v="74721"/>
    <n v="597520"/>
  </r>
  <r>
    <s v="Vyhodnoceno kladně - příprava smlouvy"/>
    <x v="0"/>
    <x v="0"/>
    <x v="1"/>
    <s v="74641"/>
    <n v="597520"/>
  </r>
  <r>
    <s v="Smlouva - čerpání"/>
    <x v="0"/>
    <x v="0"/>
    <x v="1"/>
    <s v="74641"/>
    <n v="597520"/>
  </r>
  <r>
    <s v="Vyhodnoceno kladně - příprava smlouvy"/>
    <x v="0"/>
    <x v="0"/>
    <x v="0"/>
    <s v="74705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0"/>
    <s v="315109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705"/>
    <n v="597520"/>
  </r>
  <r>
    <s v="Vyhodnoceno kladně - příprava smlouvy"/>
    <x v="0"/>
    <x v="0"/>
    <x v="1"/>
    <s v="74667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315095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683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2"/>
    <s v="74772"/>
    <n v="597520"/>
  </r>
  <r>
    <s v="Aktuálně v 1. části hodnocení"/>
    <x v="0"/>
    <x v="0"/>
    <x v="0"/>
    <s v="74721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1"/>
    <s v="74641"/>
    <n v="597520"/>
  </r>
  <r>
    <s v="Smlouva - čerpání"/>
    <x v="0"/>
    <x v="0"/>
    <x v="0"/>
    <s v="74683"/>
    <n v="597520"/>
  </r>
  <r>
    <s v="Vyhodnoceno kladně - příprava smlouvy"/>
    <x v="0"/>
    <x v="0"/>
    <x v="0"/>
    <s v="74683"/>
    <n v="597520"/>
  </r>
  <r>
    <s v="Smlouva - čerpání"/>
    <x v="0"/>
    <x v="0"/>
    <x v="1"/>
    <s v="74659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74721"/>
    <n v="597520"/>
  </r>
  <r>
    <s v="Vydán předběžný souhlas"/>
    <x v="0"/>
    <x v="0"/>
    <x v="0"/>
    <s v="74586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74748"/>
    <n v="597520"/>
  </r>
  <r>
    <s v="Vyhodnoceno kladně - příprava smlouvy"/>
    <x v="0"/>
    <x v="0"/>
    <x v="2"/>
    <s v="74772"/>
    <n v="597520"/>
  </r>
  <r>
    <s v="Vyhodnoceno kladně - příprava smlouvy"/>
    <x v="0"/>
    <x v="0"/>
    <x v="1"/>
    <s v="74667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1"/>
    <s v="74641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0"/>
    <s v="315109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748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586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0"/>
    <s v="74683"/>
    <n v="597520"/>
  </r>
  <r>
    <s v="Vyhodnoceno kladně - příprava smlouvy"/>
    <x v="0"/>
    <x v="0"/>
    <x v="0"/>
    <s v="74721"/>
    <n v="597520"/>
  </r>
  <r>
    <s v="Vyhodnoceno kladně - příprava smlouvy"/>
    <x v="0"/>
    <x v="0"/>
    <x v="0"/>
    <s v="315001"/>
    <n v="597520"/>
  </r>
  <r>
    <s v="Vyhodnoceno kladně - příprava smlouvy"/>
    <x v="0"/>
    <x v="0"/>
    <x v="1"/>
    <s v="74659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315095"/>
    <n v="597520"/>
  </r>
  <r>
    <s v="Vyhodnoceno kladně - příprava smlouvy"/>
    <x v="0"/>
    <x v="0"/>
    <x v="0"/>
    <s v="74691"/>
    <n v="597520"/>
  </r>
  <r>
    <s v="Vyhodnoceno kladně - příprava smlouvy"/>
    <x v="0"/>
    <x v="0"/>
    <x v="1"/>
    <s v="74616"/>
    <n v="597520"/>
  </r>
  <r>
    <s v="Vydán předběžný souhlas"/>
    <x v="0"/>
    <x v="0"/>
    <x v="0"/>
    <s v="74730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713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560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0"/>
    <s v="74683"/>
    <n v="597520"/>
  </r>
  <r>
    <s v="Vyhodnoceno kladně - příprava smlouvy"/>
    <x v="0"/>
    <x v="0"/>
    <x v="0"/>
    <s v="74691"/>
    <n v="597520"/>
  </r>
  <r>
    <s v="Vyhodnoceno kladně - příprava smlouvy"/>
    <x v="0"/>
    <x v="0"/>
    <x v="1"/>
    <s v="74616"/>
    <n v="597520"/>
  </r>
  <r>
    <s v="Vyhodnoceno kladně - příprava smlouvy"/>
    <x v="0"/>
    <x v="0"/>
    <x v="0"/>
    <s v="74691"/>
    <n v="597520"/>
  </r>
  <r>
    <s v="Vyhodnoceno kladně - příprava smlouvy"/>
    <x v="0"/>
    <x v="0"/>
    <x v="0"/>
    <s v="74691"/>
    <n v="597520"/>
  </r>
  <r>
    <s v="Vyhodnoceno kladně - příprava smlouvy"/>
    <x v="0"/>
    <x v="0"/>
    <x v="0"/>
    <s v="74730"/>
    <n v="597520"/>
  </r>
  <r>
    <s v="Vyhodnoceno kladně - příprava smlouvy"/>
    <x v="0"/>
    <x v="0"/>
    <x v="2"/>
    <s v="74756"/>
    <n v="597520"/>
  </r>
  <r>
    <s v="Vyhodnoceno kladně - příprava smlouvy"/>
    <x v="0"/>
    <x v="0"/>
    <x v="1"/>
    <s v="74641"/>
    <n v="597520"/>
  </r>
  <r>
    <s v="Smlouva - čerpání"/>
    <x v="0"/>
    <x v="1"/>
    <x v="3"/>
    <s v="63410"/>
    <n v="597481"/>
  </r>
  <r>
    <s v="Smlouva - čerpání"/>
    <x v="0"/>
    <x v="1"/>
    <x v="4"/>
    <s v="63380"/>
    <n v="597481"/>
  </r>
  <r>
    <s v="Vyhodnoceno kladně - příprava smlouvy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Vydán předběžný souhlas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98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Vyhodnoceno kladně - příprava smlouvy"/>
    <x v="0"/>
    <x v="1"/>
    <x v="4"/>
    <s v="63380"/>
    <n v="597481"/>
  </r>
  <r>
    <s v="Smlouva - čerpání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3"/>
    <s v="63410"/>
    <n v="597481"/>
  </r>
  <r>
    <s v="Smlouva - čerpání"/>
    <x v="0"/>
    <x v="1"/>
    <x v="4"/>
    <s v="63380"/>
    <n v="597481"/>
  </r>
  <r>
    <s v="Vyhodnoceno kladně - příprava smlouvy"/>
    <x v="0"/>
    <x v="1"/>
    <x v="4"/>
    <s v="63380"/>
    <n v="597481"/>
  </r>
  <r>
    <s v="Smlouva - čerpání"/>
    <x v="0"/>
    <x v="1"/>
    <x v="4"/>
    <s v="63380"/>
    <n v="597481"/>
  </r>
  <r>
    <s v="Vyhodnoceno kladně - příprava smlouvy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Smlouva - čerpání"/>
    <x v="0"/>
    <x v="1"/>
    <x v="4"/>
    <s v="63380"/>
    <n v="597481"/>
  </r>
  <r>
    <s v="Vyhodnoceno kladně - příprava smlouvy"/>
    <x v="0"/>
    <x v="1"/>
    <x v="3"/>
    <s v="63410"/>
    <n v="597481"/>
  </r>
  <r>
    <s v="Vyhodnoceno kladně - příprava smlouvy"/>
    <x v="0"/>
    <x v="1"/>
    <x v="4"/>
    <s v="63380"/>
    <n v="597481"/>
  </r>
  <r>
    <s v="Smlouva - čerpání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4"/>
    <s v="63380"/>
    <n v="597481"/>
  </r>
  <r>
    <s v="Vyhodnoceno kladně - příprava smlouvy"/>
    <x v="0"/>
    <x v="1"/>
    <x v="4"/>
    <s v="63380"/>
    <n v="597481"/>
  </r>
  <r>
    <s v="Aktuálně v 1. části hodnocení"/>
    <x v="0"/>
    <x v="1"/>
    <x v="3"/>
    <s v="63410"/>
    <n v="597481"/>
  </r>
  <r>
    <s v="Smlouva - čerpání"/>
    <x v="0"/>
    <x v="2"/>
    <x v="5"/>
    <s v="107069"/>
    <n v="599051"/>
  </r>
  <r>
    <s v="Smlouva - čerpání"/>
    <x v="0"/>
    <x v="2"/>
    <x v="6"/>
    <s v="107131"/>
    <n v="599051"/>
  </r>
  <r>
    <s v="Smlouva - čerpání"/>
    <x v="0"/>
    <x v="2"/>
    <x v="7"/>
    <s v="154911"/>
    <n v="599051"/>
  </r>
  <r>
    <s v="Smlouva - čerpání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6"/>
    <s v="107131"/>
    <n v="599051"/>
  </r>
  <r>
    <s v="Smlouva - čerpání"/>
    <x v="0"/>
    <x v="2"/>
    <x v="5"/>
    <s v="107069"/>
    <n v="599051"/>
  </r>
  <r>
    <s v="Smlouva - čerpání"/>
    <x v="0"/>
    <x v="2"/>
    <x v="6"/>
    <s v="107131"/>
    <n v="599051"/>
  </r>
  <r>
    <s v="Smlouva - čerpání"/>
    <x v="0"/>
    <x v="2"/>
    <x v="7"/>
    <s v="154911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5"/>
    <s v="107034"/>
    <n v="599051"/>
  </r>
  <r>
    <s v="Smlouva - čerpání"/>
    <x v="0"/>
    <x v="2"/>
    <x v="5"/>
    <s v="107069"/>
    <n v="599051"/>
  </r>
  <r>
    <s v="Smlouva - čerpání"/>
    <x v="0"/>
    <x v="2"/>
    <x v="9"/>
    <s v="148873"/>
    <n v="599051"/>
  </r>
  <r>
    <s v="Smlouva - čerpání"/>
    <x v="0"/>
    <x v="2"/>
    <x v="5"/>
    <s v="107123"/>
    <n v="599051"/>
  </r>
  <r>
    <s v="Smlouva - čerpání"/>
    <x v="0"/>
    <x v="2"/>
    <x v="8"/>
    <s v="136735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8"/>
    <s v="136727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6"/>
    <s v="107131"/>
    <n v="599051"/>
  </r>
  <r>
    <s v="Smlouva - čerpání"/>
    <x v="0"/>
    <x v="2"/>
    <x v="9"/>
    <s v="148873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Vydán předběžný souhlas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9"/>
    <s v="148873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7"/>
    <s v="154903"/>
    <n v="599051"/>
  </r>
  <r>
    <s v="Smlouva - čerpání"/>
    <x v="0"/>
    <x v="2"/>
    <x v="5"/>
    <s v="107069"/>
    <n v="599051"/>
  </r>
  <r>
    <s v="Smlouva - čerpání"/>
    <x v="0"/>
    <x v="2"/>
    <x v="7"/>
    <s v="154903; 154903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Vydán předběžný souhlas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042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9"/>
    <s v="148873"/>
    <n v="599051"/>
  </r>
  <r>
    <s v="Smlouva - čerpání"/>
    <x v="0"/>
    <x v="2"/>
    <x v="5"/>
    <s v="107123"/>
    <n v="599051"/>
  </r>
  <r>
    <s v="Smlouva - čerpání"/>
    <x v="0"/>
    <x v="2"/>
    <x v="8"/>
    <s v="136727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0"/>
    <x v="0"/>
    <x v="2"/>
    <x v="8"/>
    <s v="136727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8"/>
    <s v="136735"/>
    <n v="599051"/>
  </r>
  <r>
    <s v="Smlouva - čerpání"/>
    <x v="0"/>
    <x v="2"/>
    <x v="7"/>
    <s v="154890"/>
    <n v="599051"/>
  </r>
  <r>
    <s v="Smlouva - čerpání"/>
    <x v="0"/>
    <x v="2"/>
    <x v="9"/>
    <s v="148890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Smlouva - čerpání"/>
    <x v="0"/>
    <x v="2"/>
    <x v="8"/>
    <s v="136719; 13671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5"/>
    <s v="107034"/>
    <n v="599051"/>
  </r>
  <r>
    <s v="Smlouva - čerpání"/>
    <x v="0"/>
    <x v="2"/>
    <x v="8"/>
    <s v="136719"/>
    <n v="599051"/>
  </r>
  <r>
    <s v="Smlouva - čerpání"/>
    <x v="0"/>
    <x v="2"/>
    <x v="8"/>
    <s v="136727"/>
    <n v="599051"/>
  </r>
  <r>
    <s v="Smlouva - čerpání"/>
    <x v="0"/>
    <x v="2"/>
    <x v="8"/>
    <s v="136727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8"/>
    <s v="136727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10"/>
    <s v="185973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9"/>
    <s v="148873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Vyhodnoceno kladně - příprava smlouvy"/>
    <x v="0"/>
    <x v="2"/>
    <x v="8"/>
    <s v="136719"/>
    <n v="599051"/>
  </r>
  <r>
    <s v="Vyhodnoceno kladně - příprava smlouvy"/>
    <x v="0"/>
    <x v="2"/>
    <x v="8"/>
    <s v="136735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Vyhodnoceno kladně - příprava smlouvy"/>
    <x v="0"/>
    <x v="2"/>
    <x v="8"/>
    <s v="136727"/>
    <n v="599051"/>
  </r>
  <r>
    <s v="Smlouva - čerpání"/>
    <x v="0"/>
    <x v="2"/>
    <x v="9"/>
    <s v="148890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5"/>
    <s v="107123"/>
    <n v="599051"/>
  </r>
  <r>
    <s v="Smlouva - čerpání"/>
    <x v="0"/>
    <x v="2"/>
    <x v="7"/>
    <s v="154911; 154911; 154911"/>
    <n v="599051"/>
  </r>
  <r>
    <s v="Smlouva - čerpání"/>
    <x v="0"/>
    <x v="2"/>
    <x v="7"/>
    <s v="154911"/>
    <n v="599051"/>
  </r>
  <r>
    <s v="Smlouva - čerpání"/>
    <x v="0"/>
    <x v="2"/>
    <x v="9"/>
    <s v="148890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9"/>
    <s v="148890"/>
    <n v="599051"/>
  </r>
  <r>
    <s v="Smlouva - čerpání"/>
    <x v="0"/>
    <x v="2"/>
    <x v="5"/>
    <s v="107123"/>
    <n v="599051"/>
  </r>
  <r>
    <s v="Smlouva - čerpání"/>
    <x v="0"/>
    <x v="2"/>
    <x v="5"/>
    <s v="107034"/>
    <n v="599051"/>
  </r>
  <r>
    <s v="Smlouva - čerpání"/>
    <x v="0"/>
    <x v="2"/>
    <x v="7"/>
    <s v="154911"/>
    <n v="599051"/>
  </r>
  <r>
    <s v="Smlouva - čerpání"/>
    <x v="0"/>
    <x v="2"/>
    <x v="8"/>
    <s v="136735"/>
    <n v="599051"/>
  </r>
  <r>
    <s v="Smlouva - čerpání"/>
    <x v="0"/>
    <x v="2"/>
    <x v="8"/>
    <s v="136735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9"/>
    <s v="148873"/>
    <n v="599051"/>
  </r>
  <r>
    <s v="Smlouva - čerpání"/>
    <x v="0"/>
    <x v="2"/>
    <x v="9"/>
    <s v="148890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8"/>
    <s v="136719"/>
    <n v="599051"/>
  </r>
  <r>
    <s v="Smlouva - čerpání"/>
    <x v="0"/>
    <x v="2"/>
    <x v="5"/>
    <s v="107123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8"/>
    <s v="136727"/>
    <n v="599051"/>
  </r>
  <r>
    <s v="Smlouva - čerpání"/>
    <x v="0"/>
    <x v="2"/>
    <x v="7"/>
    <s v="154911"/>
    <n v="599051"/>
  </r>
  <r>
    <s v="Smlouva - čerpání"/>
    <x v="0"/>
    <x v="2"/>
    <x v="5"/>
    <s v="107123"/>
    <n v="599051"/>
  </r>
  <r>
    <s v="Smlouva - čerpání"/>
    <x v="0"/>
    <x v="2"/>
    <x v="8"/>
    <s v="136727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8"/>
    <s v="136727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Smlouva - čerpání"/>
    <x v="0"/>
    <x v="2"/>
    <x v="8"/>
    <s v="136727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7"/>
    <s v="154911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Smlouva - čerpání"/>
    <x v="0"/>
    <x v="2"/>
    <x v="6"/>
    <s v="107131"/>
    <n v="599051"/>
  </r>
  <r>
    <s v="Smlouva - čerpání"/>
    <x v="0"/>
    <x v="2"/>
    <x v="8"/>
    <s v="136719"/>
    <n v="599051"/>
  </r>
  <r>
    <s v="Smlouva - čerpání"/>
    <x v="0"/>
    <x v="2"/>
    <x v="6"/>
    <s v="107131"/>
    <n v="599051"/>
  </r>
  <r>
    <s v="Smlouva - čerpání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8"/>
    <s v="136719"/>
    <n v="599051"/>
  </r>
  <r>
    <s v="Smlouva - čerpání"/>
    <x v="0"/>
    <x v="2"/>
    <x v="7"/>
    <s v="154911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9"/>
    <s v="148873"/>
    <n v="599051"/>
  </r>
  <r>
    <s v="Smlouva - čerpání"/>
    <x v="0"/>
    <x v="2"/>
    <x v="5"/>
    <s v="107123"/>
    <n v="599051"/>
  </r>
  <r>
    <s v="Vyhodnoceno kladně - příprava smlouvy"/>
    <x v="0"/>
    <x v="2"/>
    <x v="6"/>
    <s v="107131"/>
    <n v="599051"/>
  </r>
  <r>
    <s v="Smlouva - čerpání"/>
    <x v="0"/>
    <x v="2"/>
    <x v="8"/>
    <s v="136727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7"/>
    <s v="154911"/>
    <n v="599051"/>
  </r>
  <r>
    <s v="Smlouva - čerpání"/>
    <x v="0"/>
    <x v="2"/>
    <x v="9"/>
    <s v="148890"/>
    <n v="599051"/>
  </r>
  <r>
    <s v="Smlouva - čerpání"/>
    <x v="0"/>
    <x v="2"/>
    <x v="7"/>
    <s v="154911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8"/>
    <s v="136727"/>
    <n v="599051"/>
  </r>
  <r>
    <s v="Vydán předběžný souhlas"/>
    <x v="0"/>
    <x v="2"/>
    <x v="8"/>
    <s v="136735"/>
    <n v="599051"/>
  </r>
  <r>
    <s v="Smlouva - čerpání"/>
    <x v="0"/>
    <x v="2"/>
    <x v="5"/>
    <s v="107034"/>
    <n v="599051"/>
  </r>
  <r>
    <s v="Smlouva - čerpání"/>
    <x v="0"/>
    <x v="2"/>
    <x v="9"/>
    <s v="148890"/>
    <n v="599051"/>
  </r>
  <r>
    <s v="Smlouva - čerpání"/>
    <x v="0"/>
    <x v="2"/>
    <x v="5"/>
    <s v="107069"/>
    <n v="599051"/>
  </r>
  <r>
    <s v="Smlouva - čerpání"/>
    <x v="0"/>
    <x v="2"/>
    <x v="5"/>
    <s v="107034"/>
    <n v="599051"/>
  </r>
  <r>
    <s v="Smlouva - čerpání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Smlouva - čerpání"/>
    <x v="0"/>
    <x v="2"/>
    <x v="7"/>
    <s v="154890"/>
    <n v="599051"/>
  </r>
  <r>
    <s v="Smlouva - čerpání"/>
    <x v="0"/>
    <x v="2"/>
    <x v="9"/>
    <s v="148873"/>
    <n v="599051"/>
  </r>
  <r>
    <s v="Smlouva - čerpání"/>
    <x v="0"/>
    <x v="2"/>
    <x v="5"/>
    <s v="107069"/>
    <n v="599051"/>
  </r>
  <r>
    <s v="Smlouva - čerpání"/>
    <x v="0"/>
    <x v="2"/>
    <x v="9"/>
    <s v="148873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10"/>
    <s v="185973"/>
    <n v="599051"/>
  </r>
  <r>
    <s v="Smlouva - čerpání"/>
    <x v="0"/>
    <x v="2"/>
    <x v="9"/>
    <s v="148890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9"/>
    <s v="148873"/>
    <n v="599051"/>
  </r>
  <r>
    <s v="Smlouva - čerpání"/>
    <x v="0"/>
    <x v="2"/>
    <x v="5"/>
    <s v="107034"/>
    <n v="599051"/>
  </r>
  <r>
    <s v="Smlouva - čerpání"/>
    <x v="0"/>
    <x v="2"/>
    <x v="5"/>
    <s v="107042"/>
    <n v="599051"/>
  </r>
  <r>
    <s v="Smlouva - čerpání"/>
    <x v="0"/>
    <x v="2"/>
    <x v="5"/>
    <s v="107069"/>
    <n v="599051"/>
  </r>
  <r>
    <s v="Smlouva - čerpání"/>
    <x v="0"/>
    <x v="2"/>
    <x v="9"/>
    <s v="148890"/>
    <n v="599051"/>
  </r>
  <r>
    <s v="Smlouva - čerpání"/>
    <x v="0"/>
    <x v="2"/>
    <x v="7"/>
    <s v="154890"/>
    <n v="599051"/>
  </r>
  <r>
    <s v="Smlouva - čerpání"/>
    <x v="0"/>
    <x v="2"/>
    <x v="5"/>
    <s v="107034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9"/>
    <s v="148873"/>
    <n v="599051"/>
  </r>
  <r>
    <s v="Smlouva - čerpání"/>
    <x v="0"/>
    <x v="2"/>
    <x v="8"/>
    <s v="136719"/>
    <n v="599051"/>
  </r>
  <r>
    <s v="Smlouva - čerpání"/>
    <x v="0"/>
    <x v="2"/>
    <x v="5"/>
    <s v="107069"/>
    <n v="599051"/>
  </r>
  <r>
    <s v="Vyhodnoceno kladně - příprava smlouvy"/>
    <x v="0"/>
    <x v="2"/>
    <x v="5"/>
    <s v="107069"/>
    <n v="599051"/>
  </r>
  <r>
    <s v="Smlouva - čerpání"/>
    <x v="0"/>
    <x v="2"/>
    <x v="6"/>
    <s v="107131"/>
    <n v="599051"/>
  </r>
  <r>
    <s v="Smlouva - čerpání"/>
    <x v="0"/>
    <x v="2"/>
    <x v="8"/>
    <s v="136727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Vyhodnoceno kladně - příprava smlouvy"/>
    <x v="0"/>
    <x v="2"/>
    <x v="9"/>
    <s v="148873"/>
    <n v="599051"/>
  </r>
  <r>
    <s v="Smlouva - čerpání"/>
    <x v="0"/>
    <x v="2"/>
    <x v="7"/>
    <s v="154911"/>
    <n v="599051"/>
  </r>
  <r>
    <s v="Smlouva - čerpání"/>
    <x v="0"/>
    <x v="2"/>
    <x v="5"/>
    <s v="107123"/>
    <n v="599051"/>
  </r>
  <r>
    <s v="Smlouva - čerpání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8"/>
    <s v="136735"/>
    <n v="599051"/>
  </r>
  <r>
    <s v="Smlouva - čerpání"/>
    <x v="0"/>
    <x v="2"/>
    <x v="8"/>
    <s v="136735"/>
    <n v="599051"/>
  </r>
  <r>
    <s v="Smlouva - čerpání"/>
    <x v="0"/>
    <x v="2"/>
    <x v="5"/>
    <s v="107123"/>
    <n v="599051"/>
  </r>
  <r>
    <s v="Vyhodnoceno kladně - příprava smlouvy"/>
    <x v="0"/>
    <x v="2"/>
    <x v="5"/>
    <s v="107123"/>
    <n v="599051"/>
  </r>
  <r>
    <s v="Smlouva - čerpání"/>
    <x v="0"/>
    <x v="2"/>
    <x v="7"/>
    <s v="154911"/>
    <n v="599051"/>
  </r>
  <r>
    <s v="Smlouva - čerpání"/>
    <x v="0"/>
    <x v="2"/>
    <x v="8"/>
    <s v="136719"/>
    <n v="599051"/>
  </r>
  <r>
    <s v="Smlouva - čerpání"/>
    <x v="0"/>
    <x v="2"/>
    <x v="5"/>
    <s v="107042"/>
    <n v="599051"/>
  </r>
  <r>
    <s v="Vyhodnoceno kladně - příprava smlouvy"/>
    <x v="0"/>
    <x v="2"/>
    <x v="8"/>
    <s v="136719"/>
    <n v="599051"/>
  </r>
  <r>
    <s v="Smlouva - čerpání"/>
    <x v="0"/>
    <x v="2"/>
    <x v="5"/>
    <s v="107123"/>
    <n v="599051"/>
  </r>
  <r>
    <s v="Smlouva - čerpání"/>
    <x v="0"/>
    <x v="2"/>
    <x v="7"/>
    <s v="154911"/>
    <n v="599051"/>
  </r>
  <r>
    <s v="Smlouva - čerpání"/>
    <x v="0"/>
    <x v="2"/>
    <x v="5"/>
    <s v="107069"/>
    <n v="599051"/>
  </r>
  <r>
    <s v="Vyhodnoceno kladně - příprava smlouvy"/>
    <x v="0"/>
    <x v="2"/>
    <x v="7"/>
    <s v="154911"/>
    <n v="599051"/>
  </r>
  <r>
    <s v="Smlouva - čerpání"/>
    <x v="0"/>
    <x v="2"/>
    <x v="9"/>
    <s v="148890"/>
    <n v="599051"/>
  </r>
  <r>
    <s v="Vyhodnoceno kladně - příprava smlouvy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8"/>
    <s v="136727"/>
    <n v="599051"/>
  </r>
  <r>
    <s v="Smlouva - čerpání"/>
    <x v="0"/>
    <x v="2"/>
    <x v="5"/>
    <s v="107034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Smlouva - čerpání"/>
    <x v="0"/>
    <x v="2"/>
    <x v="8"/>
    <s v="136719"/>
    <n v="599051"/>
  </r>
  <r>
    <s v="Smlouva - čerpání"/>
    <x v="0"/>
    <x v="2"/>
    <x v="5"/>
    <s v="107123"/>
    <n v="599051"/>
  </r>
  <r>
    <s v="Smlouva - čerpání"/>
    <x v="0"/>
    <x v="2"/>
    <x v="7"/>
    <s v="154911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5"/>
    <s v="107069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7"/>
    <s v="154911"/>
    <n v="599051"/>
  </r>
  <r>
    <s v="Smlouva - čerpání"/>
    <x v="0"/>
    <x v="2"/>
    <x v="9"/>
    <s v="148890"/>
    <n v="599051"/>
  </r>
  <r>
    <s v="Vyhodnoceno kladně - příprava smlouvy"/>
    <x v="0"/>
    <x v="2"/>
    <x v="8"/>
    <s v="136719"/>
    <n v="599051"/>
  </r>
  <r>
    <s v="Smlouva - čerpání"/>
    <x v="0"/>
    <x v="2"/>
    <x v="5"/>
    <s v="107123"/>
    <n v="599051"/>
  </r>
  <r>
    <s v="Vyhodnoceno kladně - příprava smlouvy"/>
    <x v="0"/>
    <x v="2"/>
    <x v="5"/>
    <s v="107069"/>
    <n v="599051"/>
  </r>
  <r>
    <s v="Smlouva - čerpání"/>
    <x v="0"/>
    <x v="2"/>
    <x v="8"/>
    <s v="136719"/>
    <n v="599051"/>
  </r>
  <r>
    <s v="Vydán předběžný souhlas"/>
    <x v="0"/>
    <x v="2"/>
    <x v="5"/>
    <s v="107069"/>
    <n v="599051"/>
  </r>
  <r>
    <s v="Smlouva - čerpání"/>
    <x v="0"/>
    <x v="2"/>
    <x v="7"/>
    <s v="154890"/>
    <n v="599051"/>
  </r>
  <r>
    <s v="Smlouva - čerpání"/>
    <x v="0"/>
    <x v="2"/>
    <x v="5"/>
    <s v="107123"/>
    <n v="599051"/>
  </r>
  <r>
    <s v="Vyhodnoceno kladně - příprava smlouvy"/>
    <x v="0"/>
    <x v="2"/>
    <x v="10"/>
    <s v="185973"/>
    <n v="599051"/>
  </r>
  <r>
    <s v="Smlouva - čerpání"/>
    <x v="0"/>
    <x v="2"/>
    <x v="7"/>
    <s v="154911"/>
    <n v="599051"/>
  </r>
  <r>
    <s v="Smlouva - čerpání"/>
    <x v="0"/>
    <x v="2"/>
    <x v="8"/>
    <s v="136727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9"/>
    <s v="148890"/>
    <n v="599051"/>
  </r>
  <r>
    <s v="Vyhodnoceno kladně - příprava smlouvy"/>
    <x v="0"/>
    <x v="2"/>
    <x v="7"/>
    <s v="154890"/>
    <n v="599051"/>
  </r>
  <r>
    <s v="Smlouva - čerpání"/>
    <x v="0"/>
    <x v="2"/>
    <x v="5"/>
    <s v="107123"/>
    <n v="599051"/>
  </r>
  <r>
    <s v="Smlouva - čerpání"/>
    <x v="0"/>
    <x v="2"/>
    <x v="8"/>
    <s v="136719"/>
    <n v="599051"/>
  </r>
  <r>
    <s v="Smlouva - čerpání"/>
    <x v="0"/>
    <x v="2"/>
    <x v="8"/>
    <s v="136719"/>
    <n v="599051"/>
  </r>
  <r>
    <s v="Smlouva - čerpání"/>
    <x v="0"/>
    <x v="2"/>
    <x v="5"/>
    <s v="107034"/>
    <n v="599051"/>
  </r>
  <r>
    <s v="Smlouva - čerpání"/>
    <x v="0"/>
    <x v="2"/>
    <x v="7"/>
    <s v="154890"/>
    <n v="599051"/>
  </r>
  <r>
    <s v="Smlouva - čerpání"/>
    <x v="0"/>
    <x v="2"/>
    <x v="9"/>
    <s v="148873"/>
    <n v="599051"/>
  </r>
  <r>
    <s v="Smlouva - čerpání"/>
    <x v="0"/>
    <x v="2"/>
    <x v="5"/>
    <s v="107123"/>
    <n v="599051"/>
  </r>
  <r>
    <s v="Smlouva - čerpání"/>
    <x v="0"/>
    <x v="2"/>
    <x v="7"/>
    <s v="154890"/>
    <n v="599051"/>
  </r>
  <r>
    <s v="Vyhodnoceno kladně - příprava smlouvy"/>
    <x v="0"/>
    <x v="2"/>
    <x v="9"/>
    <s v="148873"/>
    <n v="599051"/>
  </r>
  <r>
    <s v="Vyhodnoceno kladně - příprava smlouvy"/>
    <x v="0"/>
    <x v="2"/>
    <x v="7"/>
    <s v="154890"/>
    <n v="599051"/>
  </r>
  <r>
    <s v="Smlouva - čerpání"/>
    <x v="0"/>
    <x v="2"/>
    <x v="5"/>
    <s v="107069"/>
    <n v="599051"/>
  </r>
  <r>
    <s v="Smlouva - čerpání"/>
    <x v="0"/>
    <x v="2"/>
    <x v="9"/>
    <s v="148890"/>
    <n v="599051"/>
  </r>
  <r>
    <s v="Smlouva - čerpání"/>
    <x v="0"/>
    <x v="2"/>
    <x v="7"/>
    <s v="154911"/>
    <n v="599051"/>
  </r>
  <r>
    <s v="Smlouva - čerpání"/>
    <x v="0"/>
    <x v="2"/>
    <x v="7"/>
    <s v="154911"/>
    <n v="599051"/>
  </r>
  <r>
    <s v="Smlouva - čerpání"/>
    <x v="0"/>
    <x v="2"/>
    <x v="5"/>
    <s v="107123"/>
    <n v="599051"/>
  </r>
  <r>
    <s v="Smlouva - čerpání"/>
    <x v="0"/>
    <x v="2"/>
    <x v="7"/>
    <s v="154911"/>
    <n v="599051"/>
  </r>
  <r>
    <s v="Smlouva - čerpání"/>
    <x v="0"/>
    <x v="2"/>
    <x v="7"/>
    <s v="154911"/>
    <n v="599051"/>
  </r>
  <r>
    <s v="Vyhodnoceno kladně - příprava smlouvy"/>
    <x v="0"/>
    <x v="2"/>
    <x v="8"/>
    <s v="136719"/>
    <n v="599051"/>
  </r>
  <r>
    <s v="Vyhodnoceno kladně - příprava smlouvy"/>
    <x v="0"/>
    <x v="2"/>
    <x v="5"/>
    <s v="107034"/>
    <n v="599051"/>
  </r>
  <r>
    <s v="Smlouva - čerpání"/>
    <x v="0"/>
    <x v="2"/>
    <x v="5"/>
    <s v="107069"/>
    <n v="599051"/>
  </r>
  <r>
    <s v="Smlouva - čerpání"/>
    <x v="0"/>
    <x v="2"/>
    <x v="8"/>
    <s v="136727"/>
    <n v="599051"/>
  </r>
  <r>
    <s v="Vyhodnoceno kladně - příprava smlouvy"/>
    <x v="0"/>
    <x v="2"/>
    <x v="5"/>
    <s v="107123"/>
    <n v="599051"/>
  </r>
  <r>
    <s v="Smlouva - čerpání"/>
    <x v="0"/>
    <x v="2"/>
    <x v="8"/>
    <s v="136735"/>
    <n v="599051"/>
  </r>
  <r>
    <s v="Smlouva - čerpání"/>
    <x v="0"/>
    <x v="2"/>
    <x v="7"/>
    <s v="154890"/>
    <n v="599051"/>
  </r>
  <r>
    <s v="Smlouva - čerpání"/>
    <x v="0"/>
    <x v="2"/>
    <x v="7"/>
    <s v="154890"/>
    <n v="599051"/>
  </r>
  <r>
    <s v="Vydán předběžný souhlas"/>
    <x v="0"/>
    <x v="2"/>
    <x v="7"/>
    <s v="154890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6"/>
    <s v="107131"/>
    <n v="599051"/>
  </r>
  <r>
    <s v="Smlouva - čerpání"/>
    <x v="0"/>
    <x v="2"/>
    <x v="9"/>
    <s v="148890"/>
    <n v="599051"/>
  </r>
  <r>
    <s v="Vyhodnoceno kladně - příprava smlouvy"/>
    <x v="0"/>
    <x v="2"/>
    <x v="7"/>
    <s v="154890"/>
    <n v="599051"/>
  </r>
  <r>
    <s v="Smlouva - čerpání"/>
    <x v="0"/>
    <x v="2"/>
    <x v="8"/>
    <s v="136719"/>
    <n v="599051"/>
  </r>
  <r>
    <s v="Smlouva - čerpání"/>
    <x v="0"/>
    <x v="2"/>
    <x v="8"/>
    <s v="136735"/>
    <n v="599051"/>
  </r>
  <r>
    <s v="Vyhodnoceno kladně - příprava smlouvy"/>
    <x v="0"/>
    <x v="2"/>
    <x v="7"/>
    <s v="154911"/>
    <n v="599051"/>
  </r>
  <r>
    <s v="Vyhodnoceno kladně - příprava smlouvy"/>
    <x v="0"/>
    <x v="2"/>
    <x v="9"/>
    <s v="148890"/>
    <n v="599051"/>
  </r>
  <r>
    <s v="Smlouva - čerpání"/>
    <x v="0"/>
    <x v="2"/>
    <x v="9"/>
    <s v="148890"/>
    <n v="599051"/>
  </r>
  <r>
    <s v="Smlouva - čerpání"/>
    <x v="0"/>
    <x v="2"/>
    <x v="9"/>
    <s v="148890"/>
    <n v="599051"/>
  </r>
  <r>
    <s v="Smlouva - čerpání"/>
    <x v="0"/>
    <x v="2"/>
    <x v="8"/>
    <s v="136727"/>
    <n v="599051"/>
  </r>
  <r>
    <s v="Vyhodnoceno kladně - příprava smlouvy"/>
    <x v="0"/>
    <x v="2"/>
    <x v="7"/>
    <s v="154890"/>
    <n v="599051"/>
  </r>
  <r>
    <s v="Smlouva - čerpání"/>
    <x v="0"/>
    <x v="2"/>
    <x v="7"/>
    <s v="154890"/>
    <n v="599051"/>
  </r>
  <r>
    <s v="Smlouva - čerpání"/>
    <x v="0"/>
    <x v="2"/>
    <x v="7"/>
    <s v="154911"/>
    <n v="599051"/>
  </r>
  <r>
    <s v="Smlouva - čerpání"/>
    <x v="0"/>
    <x v="2"/>
    <x v="5"/>
    <s v="107069"/>
    <n v="599051"/>
  </r>
  <r>
    <s v="Smlouva - čerpání"/>
    <x v="0"/>
    <x v="2"/>
    <x v="5"/>
    <s v="107123"/>
    <n v="599051"/>
  </r>
  <r>
    <s v="Vyhodnoceno kladně - příprava smlouvy"/>
    <x v="0"/>
    <x v="2"/>
    <x v="9"/>
    <s v="148890"/>
    <n v="599051"/>
  </r>
  <r>
    <s v="Vyhodnoceno kladně - příprava smlouvy"/>
    <x v="0"/>
    <x v="2"/>
    <x v="5"/>
    <s v="107034"/>
    <n v="599051"/>
  </r>
  <r>
    <s v="Vyhodnoceno kladně - příprava smlouvy"/>
    <x v="0"/>
    <x v="2"/>
    <x v="7"/>
    <s v="154890"/>
    <n v="599051"/>
  </r>
  <r>
    <s v="Smlouva - čerpání"/>
    <x v="0"/>
    <x v="2"/>
    <x v="5"/>
    <s v="107123"/>
    <n v="599051"/>
  </r>
  <r>
    <s v="Vydán předběžný souhlas"/>
    <x v="0"/>
    <x v="2"/>
    <x v="9"/>
    <s v="148873"/>
    <n v="599051"/>
  </r>
  <r>
    <s v="Vydán předběžný souhlas"/>
    <x v="0"/>
    <x v="2"/>
    <x v="9"/>
    <s v="148873"/>
    <n v="599051"/>
  </r>
  <r>
    <s v="Vydán předběžný souhlas"/>
    <x v="0"/>
    <x v="2"/>
    <x v="9"/>
    <s v="148873"/>
    <n v="599051"/>
  </r>
  <r>
    <s v="Aktuálně v 1. části hodnocení"/>
    <x v="0"/>
    <x v="2"/>
    <x v="5"/>
    <s v="107042"/>
    <n v="599051"/>
  </r>
  <r>
    <s v="Smlouva - čerpání"/>
    <x v="0"/>
    <x v="2"/>
    <x v="5"/>
    <s v="107069"/>
    <n v="599051"/>
  </r>
  <r>
    <s v="Vyhodnoceno kladně - příprava smlouvy"/>
    <x v="0"/>
    <x v="2"/>
    <x v="8"/>
    <s v="136727"/>
    <n v="599051"/>
  </r>
  <r>
    <s v="Smlouva - čerpání"/>
    <x v="0"/>
    <x v="2"/>
    <x v="5"/>
    <s v="107069"/>
    <n v="599051"/>
  </r>
  <r>
    <s v="Vyhodnoceno kladně - příprava smlouvy"/>
    <x v="0"/>
    <x v="2"/>
    <x v="8"/>
    <s v="136727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7"/>
    <s v="154911"/>
    <n v="599051"/>
  </r>
  <r>
    <s v="Smlouva - čerpání"/>
    <x v="0"/>
    <x v="2"/>
    <x v="10"/>
    <s v="185973"/>
    <n v="599051"/>
  </r>
  <r>
    <s v="Smlouva - čerpání"/>
    <x v="0"/>
    <x v="2"/>
    <x v="5"/>
    <s v="107123"/>
    <n v="599051"/>
  </r>
  <r>
    <s v="Smlouva - čerpání"/>
    <x v="0"/>
    <x v="2"/>
    <x v="5"/>
    <s v="107123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5"/>
    <s v="107069"/>
    <n v="599051"/>
  </r>
  <r>
    <s v="Smlouva - čerpání"/>
    <x v="0"/>
    <x v="2"/>
    <x v="5"/>
    <s v="107069"/>
    <n v="599051"/>
  </r>
  <r>
    <s v="Smlouva - čerpání"/>
    <x v="0"/>
    <x v="2"/>
    <x v="5"/>
    <s v="107069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7"/>
    <s v="154911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7"/>
    <s v="154911"/>
    <n v="599051"/>
  </r>
  <r>
    <s v="Vyhodnoceno kladně - příprava smlouvy"/>
    <x v="0"/>
    <x v="2"/>
    <x v="7"/>
    <s v="154911"/>
    <n v="599051"/>
  </r>
  <r>
    <s v="Smlouva - čerpání"/>
    <x v="0"/>
    <x v="2"/>
    <x v="10"/>
    <s v="185973"/>
    <n v="599051"/>
  </r>
  <r>
    <s v="Smlouva - čerpání"/>
    <x v="0"/>
    <x v="2"/>
    <x v="5"/>
    <s v="107069"/>
    <n v="599051"/>
  </r>
  <r>
    <s v="Vyhodnoceno kladně - příprava smlouvy"/>
    <x v="0"/>
    <x v="2"/>
    <x v="9"/>
    <s v="148890"/>
    <n v="599051"/>
  </r>
  <r>
    <s v="Smlouva - čerpání"/>
    <x v="0"/>
    <x v="2"/>
    <x v="5"/>
    <s v="107069"/>
    <n v="599051"/>
  </r>
  <r>
    <s v="Vyhodnoceno kladně - příprava smlouvy"/>
    <x v="0"/>
    <x v="2"/>
    <x v="8"/>
    <s v="136719"/>
    <n v="599051"/>
  </r>
  <r>
    <s v="Vyhodnoceno kladně - příprava smlouvy"/>
    <x v="0"/>
    <x v="2"/>
    <x v="8"/>
    <s v="136727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8"/>
    <s v="136727"/>
    <n v="599051"/>
  </r>
  <r>
    <s v="Smlouva - čerpání"/>
    <x v="0"/>
    <x v="2"/>
    <x v="5"/>
    <s v="107123"/>
    <n v="599051"/>
  </r>
  <r>
    <s v="Vyhodnoceno kladně - příprava smlouvy"/>
    <x v="0"/>
    <x v="2"/>
    <x v="7"/>
    <s v="154890"/>
    <n v="599051"/>
  </r>
  <r>
    <s v="Smlouva - čerpání"/>
    <x v="0"/>
    <x v="2"/>
    <x v="7"/>
    <s v="154890"/>
    <n v="599051"/>
  </r>
  <r>
    <s v="Vyhodnoceno kladně - příprava smlouvy"/>
    <x v="0"/>
    <x v="2"/>
    <x v="5"/>
    <s v="107069"/>
    <n v="599051"/>
  </r>
  <r>
    <s v="Vydán předběžný souhlas"/>
    <x v="0"/>
    <x v="2"/>
    <x v="6"/>
    <s v="107131"/>
    <n v="599051"/>
  </r>
  <r>
    <s v="Vyhodnoceno kladně - příprava smlouvy"/>
    <x v="0"/>
    <x v="2"/>
    <x v="8"/>
    <s v="136727"/>
    <n v="599051"/>
  </r>
  <r>
    <s v="Vyhodnoceno kladně - příprava smlouvy"/>
    <x v="0"/>
    <x v="2"/>
    <x v="7"/>
    <s v="154911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10"/>
    <s v="185973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042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8"/>
    <s v="136727"/>
    <n v="599051"/>
  </r>
  <r>
    <s v="Vyhodnoceno kladně - příprava smlouvy"/>
    <x v="0"/>
    <x v="2"/>
    <x v="7"/>
    <s v="154911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123"/>
    <n v="599051"/>
  </r>
  <r>
    <s v="Vydán předběžný souhlas"/>
    <x v="0"/>
    <x v="2"/>
    <x v="8"/>
    <s v="136719"/>
    <n v="599051"/>
  </r>
  <r>
    <s v="Vyhodnoceno kladně - příprava smlouvy"/>
    <x v="0"/>
    <x v="2"/>
    <x v="8"/>
    <s v="136735"/>
    <n v="599051"/>
  </r>
  <r>
    <s v="Vydán předběžný souhlas"/>
    <x v="0"/>
    <x v="2"/>
    <x v="5"/>
    <s v="107069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7"/>
    <s v="154890"/>
    <n v="599051"/>
  </r>
  <r>
    <s v="Aktuálně v 1. části hodnocení"/>
    <x v="0"/>
    <x v="2"/>
    <x v="8"/>
    <s v="136727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7"/>
    <s v="154890"/>
    <n v="599051"/>
  </r>
  <r>
    <s v="Aktuálně v 1. části hodnocení"/>
    <x v="0"/>
    <x v="2"/>
    <x v="5"/>
    <s v="107123"/>
    <n v="599051"/>
  </r>
  <r>
    <s v="Vyhodnoceno kladně - příprava smlouvy"/>
    <x v="0"/>
    <x v="2"/>
    <x v="9"/>
    <s v="148873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042"/>
    <n v="599051"/>
  </r>
  <r>
    <s v="Aktuálně v 1. části hodnocení"/>
    <x v="0"/>
    <x v="2"/>
    <x v="5"/>
    <s v="107034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9"/>
    <s v="148890"/>
    <n v="599051"/>
  </r>
  <r>
    <s v="Vyhodnoceno kladně - příprava smlouvy"/>
    <x v="0"/>
    <x v="2"/>
    <x v="9"/>
    <s v="148873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8"/>
    <s v="136719"/>
    <n v="599051"/>
  </r>
  <r>
    <s v="Vyhodnoceno kladně - příprava smlouvy"/>
    <x v="0"/>
    <x v="2"/>
    <x v="7"/>
    <s v="154890"/>
    <n v="599051"/>
  </r>
  <r>
    <s v="Vyhodnoceno kladně - příprava smlouvy"/>
    <x v="0"/>
    <x v="2"/>
    <x v="9"/>
    <s v="148890"/>
    <n v="599051"/>
  </r>
  <r>
    <s v="Aktuálně v 1. části hodnocení"/>
    <x v="0"/>
    <x v="2"/>
    <x v="5"/>
    <s v="107123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5"/>
    <s v="107069"/>
    <n v="599051"/>
  </r>
  <r>
    <s v="Vyhodnoceno kladně - příprava smlouvy"/>
    <x v="0"/>
    <x v="2"/>
    <x v="8"/>
    <s v="136727"/>
    <n v="599051"/>
  </r>
  <r>
    <s v="Vyhodnoceno kladně - příprava smlouvy"/>
    <x v="0"/>
    <x v="2"/>
    <x v="7"/>
    <s v="154911"/>
    <n v="599051"/>
  </r>
  <r>
    <s v="Vyhodnoceno kladně - příprava smlouvy"/>
    <x v="0"/>
    <x v="2"/>
    <x v="5"/>
    <s v="107123"/>
    <n v="599051"/>
  </r>
  <r>
    <s v="Vyhodnoceno kladně - příprava smlouvy"/>
    <x v="0"/>
    <x v="2"/>
    <x v="7"/>
    <s v="154890"/>
    <n v="599051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Smlouva - čerpání"/>
    <x v="1"/>
    <x v="3"/>
    <x v="12"/>
    <s v="1759; 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Vydán předběžný souhlas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Vydán předběžný souhlas"/>
    <x v="1"/>
    <x v="3"/>
    <x v="11"/>
    <s v="1775"/>
    <n v="523917"/>
  </r>
  <r>
    <s v="Vydán předběžný souhlas"/>
    <x v="1"/>
    <x v="3"/>
    <x v="11"/>
    <s v="1775"/>
    <n v="523917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Vydán předběžný souhlas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Vyhodnoceno kladně - příprava smlouvy"/>
    <x v="1"/>
    <x v="3"/>
    <x v="12"/>
    <s v="1759"/>
    <n v="523917"/>
  </r>
  <r>
    <s v="Smlouva - čerpání"/>
    <x v="1"/>
    <x v="3"/>
    <x v="11"/>
    <s v="1775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1"/>
    <x v="3"/>
    <x v="12"/>
    <s v="1759"/>
    <n v="523917"/>
  </r>
  <r>
    <s v="Smlouva - čerpání"/>
    <x v="0"/>
    <x v="4"/>
    <x v="13"/>
    <s v="113930"/>
    <n v="554821"/>
  </r>
  <r>
    <s v="Smlouva - čerpání"/>
    <x v="0"/>
    <x v="4"/>
    <x v="14"/>
    <s v="113760"/>
    <n v="554821"/>
  </r>
  <r>
    <s v="Smlouva - čerpání"/>
    <x v="0"/>
    <x v="4"/>
    <x v="15"/>
    <s v="305499"/>
    <n v="554821"/>
  </r>
  <r>
    <s v="Smlouva - čerpání"/>
    <x v="0"/>
    <x v="4"/>
    <x v="13"/>
    <s v="113930"/>
    <n v="554821"/>
  </r>
  <r>
    <s v="Smlouva - čerpání"/>
    <x v="0"/>
    <x v="4"/>
    <x v="16"/>
    <s v="153664"/>
    <n v="554821"/>
  </r>
  <r>
    <s v="Smlouva - čerpání"/>
    <x v="0"/>
    <x v="4"/>
    <x v="17"/>
    <s v="125083"/>
    <n v="554821"/>
  </r>
  <r>
    <s v="Smlouva - čerpání"/>
    <x v="0"/>
    <x v="4"/>
    <x v="14"/>
    <s v="113760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19"/>
    <s v="115436"/>
    <n v="554821"/>
  </r>
  <r>
    <s v="Smlouva - čerpání"/>
    <x v="0"/>
    <x v="4"/>
    <x v="15"/>
    <s v="120472; 120472"/>
    <n v="554821"/>
  </r>
  <r>
    <s v="Smlouva - čerpání"/>
    <x v="0"/>
    <x v="4"/>
    <x v="20"/>
    <s v="115495"/>
    <n v="554821"/>
  </r>
  <r>
    <s v="Smlouva - čerpání"/>
    <x v="0"/>
    <x v="4"/>
    <x v="19"/>
    <s v="115436"/>
    <n v="554821"/>
  </r>
  <r>
    <s v="Smlouva - čerpání"/>
    <x v="0"/>
    <x v="4"/>
    <x v="20"/>
    <s v="115495"/>
    <n v="554821"/>
  </r>
  <r>
    <s v="Smlouva - čerpání"/>
    <x v="0"/>
    <x v="4"/>
    <x v="20"/>
    <s v="115495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21"/>
    <s v="81451"/>
    <n v="554821"/>
  </r>
  <r>
    <s v="Smlouva - čerpání"/>
    <x v="0"/>
    <x v="4"/>
    <x v="13"/>
    <s v="113930"/>
    <n v="554821"/>
  </r>
  <r>
    <s v="Smlouva - čerpání"/>
    <x v="0"/>
    <x v="4"/>
    <x v="22"/>
    <s v="114529"/>
    <n v="554821"/>
  </r>
  <r>
    <s v="Smlouva - čerpání"/>
    <x v="0"/>
    <x v="4"/>
    <x v="20"/>
    <s v="115495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4"/>
    <s v="113760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9"/>
    <s v="115436"/>
    <n v="554821"/>
  </r>
  <r>
    <s v="Smlouva - čerpání"/>
    <x v="0"/>
    <x v="4"/>
    <x v="18"/>
    <s v="305464"/>
    <n v="554821"/>
  </r>
  <r>
    <s v="Smlouva - čerpání"/>
    <x v="0"/>
    <x v="4"/>
    <x v="14"/>
    <s v="113760"/>
    <n v="554821"/>
  </r>
  <r>
    <s v="Smlouva - čerpání"/>
    <x v="0"/>
    <x v="4"/>
    <x v="22"/>
    <s v="114529"/>
    <n v="554821"/>
  </r>
  <r>
    <s v="Smlouva - čerpání"/>
    <x v="0"/>
    <x v="4"/>
    <x v="18"/>
    <s v="305464"/>
    <n v="554821"/>
  </r>
  <r>
    <s v="Smlouva - čerpání"/>
    <x v="0"/>
    <x v="4"/>
    <x v="19"/>
    <s v="115436"/>
    <n v="554821"/>
  </r>
  <r>
    <s v="Smlouva - čerpání"/>
    <x v="0"/>
    <x v="4"/>
    <x v="20"/>
    <s v="115495"/>
    <n v="554821"/>
  </r>
  <r>
    <s v="0"/>
    <x v="0"/>
    <x v="4"/>
    <x v="13"/>
    <s v="113930"/>
    <n v="554821"/>
  </r>
  <r>
    <s v="Smlouva - čerpání"/>
    <x v="0"/>
    <x v="4"/>
    <x v="22"/>
    <s v="114537"/>
    <n v="554821"/>
  </r>
  <r>
    <s v="Vydán předběžný souhlas"/>
    <x v="0"/>
    <x v="4"/>
    <x v="13"/>
    <s v="113930"/>
    <n v="554821"/>
  </r>
  <r>
    <s v="Smlouva - čerpání"/>
    <x v="0"/>
    <x v="4"/>
    <x v="22"/>
    <s v="114529"/>
    <n v="554821"/>
  </r>
  <r>
    <s v="Smlouva - čerpání"/>
    <x v="0"/>
    <x v="4"/>
    <x v="13"/>
    <s v="113930"/>
    <n v="554821"/>
  </r>
  <r>
    <s v="Smlouva - čerpání"/>
    <x v="0"/>
    <x v="4"/>
    <x v="23"/>
    <s v="115533"/>
    <n v="554821"/>
  </r>
  <r>
    <s v="Smlouva - čerpání"/>
    <x v="0"/>
    <x v="4"/>
    <x v="14"/>
    <s v="113760"/>
    <n v="554821"/>
  </r>
  <r>
    <s v="Smlouva - čerpání"/>
    <x v="0"/>
    <x v="4"/>
    <x v="20"/>
    <s v="115495"/>
    <n v="554821"/>
  </r>
  <r>
    <s v="Smlouva - čerpání"/>
    <x v="0"/>
    <x v="4"/>
    <x v="13"/>
    <s v="113930"/>
    <n v="554821"/>
  </r>
  <r>
    <s v="Smlouva - čerpání"/>
    <x v="0"/>
    <x v="4"/>
    <x v="20"/>
    <s v="115495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23"/>
    <s v="115525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20"/>
    <s v="115495"/>
    <n v="554821"/>
  </r>
  <r>
    <s v="Smlouva - čerpání"/>
    <x v="0"/>
    <x v="4"/>
    <x v="18"/>
    <s v="305464"/>
    <n v="554821"/>
  </r>
  <r>
    <s v="Smlouva - čerpání"/>
    <x v="0"/>
    <x v="4"/>
    <x v="13"/>
    <s v="113930"/>
    <n v="554821"/>
  </r>
  <r>
    <s v="Smlouva - čerpání"/>
    <x v="0"/>
    <x v="4"/>
    <x v="17"/>
    <s v="125083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23"/>
    <s v="115533"/>
    <n v="554821"/>
  </r>
  <r>
    <s v="Smlouva - čerpání"/>
    <x v="0"/>
    <x v="4"/>
    <x v="20"/>
    <s v="115495"/>
    <n v="554821"/>
  </r>
  <r>
    <s v="Smlouva - čerpání"/>
    <x v="0"/>
    <x v="4"/>
    <x v="23"/>
    <s v="115533"/>
    <n v="554821"/>
  </r>
  <r>
    <s v="Smlouva - čerpání"/>
    <x v="0"/>
    <x v="4"/>
    <x v="22"/>
    <s v="114529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Vyhodnoceno kladně - příprava smlouvy"/>
    <x v="0"/>
    <x v="4"/>
    <x v="20"/>
    <s v="115495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17"/>
    <s v="125083"/>
    <n v="554821"/>
  </r>
  <r>
    <s v="Smlouva - čerpání"/>
    <x v="0"/>
    <x v="4"/>
    <x v="13"/>
    <s v="113948"/>
    <n v="554821"/>
  </r>
  <r>
    <s v="Smlouva - čerpání"/>
    <x v="0"/>
    <x v="4"/>
    <x v="17"/>
    <s v="125083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20"/>
    <s v="115576"/>
    <n v="554821"/>
  </r>
  <r>
    <s v="Smlouva - čerpání"/>
    <x v="0"/>
    <x v="4"/>
    <x v="20"/>
    <s v="115495"/>
    <n v="554821"/>
  </r>
  <r>
    <s v="Smlouva - čerpání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13"/>
    <s v="113930; 113930; 113930"/>
    <n v="554821"/>
  </r>
  <r>
    <s v="Smlouva - čerpání"/>
    <x v="0"/>
    <x v="4"/>
    <x v="18"/>
    <s v="305464"/>
    <n v="554821"/>
  </r>
  <r>
    <s v="Smlouva - čerpání"/>
    <x v="0"/>
    <x v="4"/>
    <x v="13"/>
    <s v="113930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23"/>
    <s v="115533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22"/>
    <s v="114553"/>
    <n v="554821"/>
  </r>
  <r>
    <s v="Smlouva - čerpání"/>
    <x v="0"/>
    <x v="4"/>
    <x v="18"/>
    <s v="305464"/>
    <n v="554821"/>
  </r>
  <r>
    <s v="Smlouva - čerpání"/>
    <x v="0"/>
    <x v="4"/>
    <x v="23"/>
    <s v="115533"/>
    <n v="554821"/>
  </r>
  <r>
    <s v="Vydán předběžný souhlas"/>
    <x v="0"/>
    <x v="4"/>
    <x v="20"/>
    <s v="115461"/>
    <n v="554821"/>
  </r>
  <r>
    <s v="Smlouva - čerpání"/>
    <x v="0"/>
    <x v="4"/>
    <x v="13"/>
    <s v="113930"/>
    <n v="554821"/>
  </r>
  <r>
    <s v="Smlouva - čerpání"/>
    <x v="0"/>
    <x v="4"/>
    <x v="18"/>
    <s v="305464"/>
    <n v="554821"/>
  </r>
  <r>
    <s v="Smlouva - čerpání"/>
    <x v="0"/>
    <x v="4"/>
    <x v="21"/>
    <s v="81451"/>
    <n v="554821"/>
  </r>
  <r>
    <s v="Smlouva - čerpání"/>
    <x v="0"/>
    <x v="4"/>
    <x v="18"/>
    <s v="305464"/>
    <n v="554821"/>
  </r>
  <r>
    <s v="Smlouva - čerpání"/>
    <x v="0"/>
    <x v="4"/>
    <x v="20"/>
    <s v="115461"/>
    <n v="554821"/>
  </r>
  <r>
    <s v="Smlouva - čerpání"/>
    <x v="0"/>
    <x v="4"/>
    <x v="20"/>
    <s v="115495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20"/>
    <s v="115461"/>
    <n v="554821"/>
  </r>
  <r>
    <s v="Smlouva - čerpání"/>
    <x v="0"/>
    <x v="4"/>
    <x v="14"/>
    <s v="113760"/>
    <n v="554821"/>
  </r>
  <r>
    <s v="Smlouva - čerpání"/>
    <x v="0"/>
    <x v="4"/>
    <x v="20"/>
    <s v="115495"/>
    <n v="554821"/>
  </r>
  <r>
    <s v="Smlouva - čerpání"/>
    <x v="0"/>
    <x v="4"/>
    <x v="18"/>
    <s v="305464"/>
    <n v="554821"/>
  </r>
  <r>
    <s v="Smlouva - čerpání"/>
    <x v="0"/>
    <x v="4"/>
    <x v="21"/>
    <s v="81451"/>
    <n v="554821"/>
  </r>
  <r>
    <s v="Smlouva - čerpání"/>
    <x v="0"/>
    <x v="4"/>
    <x v="20"/>
    <s v="115495"/>
    <n v="554821"/>
  </r>
  <r>
    <s v="Smlouva - čerpání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20"/>
    <s v="115495"/>
    <n v="554821"/>
  </r>
  <r>
    <s v="Vyhodnoceno kladně - příprava smlouvy"/>
    <x v="0"/>
    <x v="4"/>
    <x v="20"/>
    <s v="115495"/>
    <n v="554821"/>
  </r>
  <r>
    <s v="Vyhodnoceno kladně - příprava smlouvy"/>
    <x v="0"/>
    <x v="4"/>
    <x v="23"/>
    <s v="115525"/>
    <n v="554821"/>
  </r>
  <r>
    <s v="Smlouva - čerpání"/>
    <x v="0"/>
    <x v="4"/>
    <x v="23"/>
    <s v="115533"/>
    <n v="554821"/>
  </r>
  <r>
    <s v="Smlouva - čerpání"/>
    <x v="0"/>
    <x v="4"/>
    <x v="23"/>
    <s v="115525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20"/>
    <s v="115461"/>
    <n v="554821"/>
  </r>
  <r>
    <s v="Smlouva - čerpání"/>
    <x v="0"/>
    <x v="4"/>
    <x v="20"/>
    <s v="115495"/>
    <n v="554821"/>
  </r>
  <r>
    <s v="Smlouva - čerpání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18"/>
    <s v="305464"/>
    <n v="554821"/>
  </r>
  <r>
    <s v="Smlouva - čerpání"/>
    <x v="0"/>
    <x v="4"/>
    <x v="15"/>
    <s v="120472"/>
    <n v="554821"/>
  </r>
  <r>
    <s v="Smlouva - čerpání"/>
    <x v="0"/>
    <x v="4"/>
    <x v="18"/>
    <s v="305464"/>
    <n v="554821"/>
  </r>
  <r>
    <s v="Smlouva - čerpání"/>
    <x v="0"/>
    <x v="4"/>
    <x v="23"/>
    <s v="115525"/>
    <n v="554821"/>
  </r>
  <r>
    <s v="Smlouva - čerpání"/>
    <x v="0"/>
    <x v="4"/>
    <x v="18"/>
    <s v="305464"/>
    <n v="554821"/>
  </r>
  <r>
    <s v="Smlouva - čerpání"/>
    <x v="0"/>
    <x v="4"/>
    <x v="23"/>
    <s v="115533"/>
    <n v="554821"/>
  </r>
  <r>
    <s v="Smlouva - čerpání"/>
    <x v="0"/>
    <x v="4"/>
    <x v="20"/>
    <s v="115495"/>
    <n v="554821"/>
  </r>
  <r>
    <s v="Smlouva - čerpání"/>
    <x v="0"/>
    <x v="4"/>
    <x v="14"/>
    <s v="113760"/>
    <n v="554821"/>
  </r>
  <r>
    <s v="Smlouva - čerpání"/>
    <x v="0"/>
    <x v="4"/>
    <x v="13"/>
    <s v="113930"/>
    <n v="554821"/>
  </r>
  <r>
    <s v="Smlouva - čerpání"/>
    <x v="0"/>
    <x v="4"/>
    <x v="14"/>
    <s v="113760"/>
    <n v="554821"/>
  </r>
  <r>
    <s v="Smlouva - čerpání"/>
    <x v="0"/>
    <x v="4"/>
    <x v="14"/>
    <s v="113760"/>
    <n v="554821"/>
  </r>
  <r>
    <s v="Smlouva - čerpání"/>
    <x v="0"/>
    <x v="4"/>
    <x v="14"/>
    <s v="113760"/>
    <n v="554821"/>
  </r>
  <r>
    <s v="Smlouva - čerpání"/>
    <x v="0"/>
    <x v="4"/>
    <x v="14"/>
    <s v="113760"/>
    <n v="554821"/>
  </r>
  <r>
    <s v="Smlouva - čerpání"/>
    <x v="0"/>
    <x v="4"/>
    <x v="21"/>
    <s v="81451"/>
    <n v="554821"/>
  </r>
  <r>
    <s v="Smlouva - čerpání"/>
    <x v="0"/>
    <x v="4"/>
    <x v="18"/>
    <s v="305464"/>
    <n v="554821"/>
  </r>
  <r>
    <s v="Smlouva - čerpání"/>
    <x v="0"/>
    <x v="4"/>
    <x v="21"/>
    <s v="81451"/>
    <n v="554821"/>
  </r>
  <r>
    <s v="Smlouva - čerpání"/>
    <x v="0"/>
    <x v="4"/>
    <x v="20"/>
    <s v="115495"/>
    <n v="554821"/>
  </r>
  <r>
    <s v="Smlouva - čerpání"/>
    <x v="0"/>
    <x v="4"/>
    <x v="14"/>
    <s v="113760"/>
    <n v="554821"/>
  </r>
  <r>
    <s v="Smlouva - čerpání"/>
    <x v="0"/>
    <x v="4"/>
    <x v="23"/>
    <s v="115525"/>
    <n v="554821"/>
  </r>
  <r>
    <s v="Smlouva - čerpání"/>
    <x v="0"/>
    <x v="4"/>
    <x v="18"/>
    <s v="305464"/>
    <n v="554821"/>
  </r>
  <r>
    <s v="Smlouva - čerpání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24"/>
    <s v="115011"/>
    <n v="554821"/>
  </r>
  <r>
    <s v="Smlouva - čerpání"/>
    <x v="0"/>
    <x v="4"/>
    <x v="17"/>
    <s v="125083"/>
    <n v="554821"/>
  </r>
  <r>
    <s v="Smlouva - čerpání"/>
    <x v="0"/>
    <x v="4"/>
    <x v="17"/>
    <s v="125083"/>
    <n v="554821"/>
  </r>
  <r>
    <s v="Vydán předběžný souhlas"/>
    <x v="0"/>
    <x v="4"/>
    <x v="23"/>
    <s v="115533"/>
    <n v="554821"/>
  </r>
  <r>
    <s v="Smlouva - čerpání"/>
    <x v="0"/>
    <x v="4"/>
    <x v="18"/>
    <s v="305464"/>
    <n v="554821"/>
  </r>
  <r>
    <s v="Smlouva - čerpání"/>
    <x v="0"/>
    <x v="4"/>
    <x v="17"/>
    <s v="125083"/>
    <n v="554821"/>
  </r>
  <r>
    <s v="Vyhodnoceno kladně - příprava smlouvy"/>
    <x v="0"/>
    <x v="4"/>
    <x v="18"/>
    <s v="305464"/>
    <n v="554821"/>
  </r>
  <r>
    <s v="Smlouva - čerpání"/>
    <x v="0"/>
    <x v="4"/>
    <x v="23"/>
    <s v="115533"/>
    <n v="554821"/>
  </r>
  <r>
    <s v="Smlouva - čerpání"/>
    <x v="0"/>
    <x v="4"/>
    <x v="14"/>
    <s v="113760"/>
    <n v="554821"/>
  </r>
  <r>
    <s v="Smlouva - čerpání"/>
    <x v="0"/>
    <x v="4"/>
    <x v="14"/>
    <s v="113760"/>
    <n v="554821"/>
  </r>
  <r>
    <s v="Smlouva - čerpání"/>
    <x v="0"/>
    <x v="4"/>
    <x v="18"/>
    <s v="305464"/>
    <n v="554821"/>
  </r>
  <r>
    <s v="Smlouva - čerpání"/>
    <x v="0"/>
    <x v="4"/>
    <x v="17"/>
    <s v="125075"/>
    <n v="554821"/>
  </r>
  <r>
    <s v="Smlouva - čerpání"/>
    <x v="0"/>
    <x v="4"/>
    <x v="23"/>
    <s v="115525"/>
    <n v="554821"/>
  </r>
  <r>
    <s v="Smlouva - čerpání"/>
    <x v="0"/>
    <x v="4"/>
    <x v="20"/>
    <s v="115495"/>
    <n v="554821"/>
  </r>
  <r>
    <s v="Smlouva - čerpání"/>
    <x v="0"/>
    <x v="4"/>
    <x v="23"/>
    <s v="115533"/>
    <n v="554821"/>
  </r>
  <r>
    <s v="Smlouva - čerpání"/>
    <x v="0"/>
    <x v="4"/>
    <x v="14"/>
    <s v="113760"/>
    <n v="554821"/>
  </r>
  <r>
    <s v="Vyhodnoceno kladně - příprava smlouvy"/>
    <x v="0"/>
    <x v="4"/>
    <x v="14"/>
    <s v="113760"/>
    <n v="554821"/>
  </r>
  <r>
    <s v="Smlouva - čerpání"/>
    <x v="0"/>
    <x v="4"/>
    <x v="18"/>
    <s v="305464"/>
    <n v="554821"/>
  </r>
  <r>
    <s v="Vyhodnoceno kladně - příprava smlouvy"/>
    <x v="0"/>
    <x v="4"/>
    <x v="14"/>
    <s v="113760"/>
    <n v="554821"/>
  </r>
  <r>
    <s v="Vyhodnoceno kladně - příprava smlouvy"/>
    <x v="0"/>
    <x v="4"/>
    <x v="14"/>
    <s v="113760"/>
    <n v="554821"/>
  </r>
  <r>
    <s v="Vyhodnoceno kladně - příprava smlouvy"/>
    <x v="0"/>
    <x v="4"/>
    <x v="14"/>
    <s v="113760"/>
    <n v="554821"/>
  </r>
  <r>
    <s v="Vyhodnoceno kladně - příprava smlouvy"/>
    <x v="0"/>
    <x v="4"/>
    <x v="14"/>
    <s v="113760"/>
    <n v="554821"/>
  </r>
  <r>
    <s v="Smlouva - čerpání"/>
    <x v="0"/>
    <x v="4"/>
    <x v="20"/>
    <s v="115517"/>
    <n v="554821"/>
  </r>
  <r>
    <s v="Vyhodnoceno kladně - příprava smlouvy"/>
    <x v="0"/>
    <x v="4"/>
    <x v="14"/>
    <s v="113760"/>
    <n v="554821"/>
  </r>
  <r>
    <s v="Vyhodnoceno kladně - příprava smlouvy"/>
    <x v="0"/>
    <x v="4"/>
    <x v="14"/>
    <s v="113760"/>
    <n v="554821"/>
  </r>
  <r>
    <s v="Vyhodnoceno kladně - příprava smlouvy"/>
    <x v="0"/>
    <x v="4"/>
    <x v="14"/>
    <s v="113760"/>
    <n v="554821"/>
  </r>
  <r>
    <s v="Vyhodnoceno kladně - příprava smlouvy"/>
    <x v="0"/>
    <x v="4"/>
    <x v="14"/>
    <s v="113760"/>
    <n v="554821"/>
  </r>
  <r>
    <s v="Smlouva - čerpání"/>
    <x v="0"/>
    <x v="4"/>
    <x v="23"/>
    <s v="115525"/>
    <n v="554821"/>
  </r>
  <r>
    <s v="Smlouva - čerpání"/>
    <x v="0"/>
    <x v="4"/>
    <x v="23"/>
    <s v="115533"/>
    <n v="554821"/>
  </r>
  <r>
    <s v="Smlouva - čerpání"/>
    <x v="0"/>
    <x v="4"/>
    <x v="23"/>
    <s v="115525"/>
    <n v="554821"/>
  </r>
  <r>
    <s v="Smlouva - čerpání"/>
    <x v="0"/>
    <x v="4"/>
    <x v="14"/>
    <s v="113760"/>
    <n v="554821"/>
  </r>
  <r>
    <s v="Smlouva - čerpání"/>
    <x v="0"/>
    <x v="4"/>
    <x v="14"/>
    <s v="113760"/>
    <n v="554821"/>
  </r>
  <r>
    <s v="Smlouva - čerpání"/>
    <x v="0"/>
    <x v="4"/>
    <x v="14"/>
    <s v="113760"/>
    <n v="554821"/>
  </r>
  <r>
    <s v="Smlouva - čerpání"/>
    <x v="0"/>
    <x v="4"/>
    <x v="25"/>
    <s v="114936"/>
    <n v="554821"/>
  </r>
  <r>
    <s v="Smlouva - čerpání"/>
    <x v="0"/>
    <x v="4"/>
    <x v="20"/>
    <s v="115461"/>
    <n v="554821"/>
  </r>
  <r>
    <s v="Vyhodnoceno kladně - příprava smlouvy"/>
    <x v="0"/>
    <x v="4"/>
    <x v="22"/>
    <s v="114545"/>
    <n v="554821"/>
  </r>
  <r>
    <s v="Vyhodnoceno kladně - příprava smlouvy"/>
    <x v="0"/>
    <x v="4"/>
    <x v="19"/>
    <s v="115436"/>
    <n v="554821"/>
  </r>
  <r>
    <s v="Vyhodnoceno kladně - příprava smlouvy"/>
    <x v="0"/>
    <x v="4"/>
    <x v="15"/>
    <s v="120472"/>
    <n v="554821"/>
  </r>
  <r>
    <s v="Vyhodnoceno kladně - příprava smlouvy"/>
    <x v="0"/>
    <x v="4"/>
    <x v="15"/>
    <s v="120472"/>
    <n v="554821"/>
  </r>
  <r>
    <s v="Smlouva - čerpání"/>
    <x v="0"/>
    <x v="4"/>
    <x v="23"/>
    <s v="115525"/>
    <n v="554821"/>
  </r>
  <r>
    <s v="Smlouva - čerpání"/>
    <x v="0"/>
    <x v="4"/>
    <x v="23"/>
    <s v="115533"/>
    <n v="554821"/>
  </r>
  <r>
    <s v="Vyhodnoceno kladně - příprava smlouvy"/>
    <x v="0"/>
    <x v="4"/>
    <x v="23"/>
    <s v="115533"/>
    <n v="554821"/>
  </r>
  <r>
    <s v="Vyhodnoceno kladně - příprava smlouvy"/>
    <x v="0"/>
    <x v="4"/>
    <x v="14"/>
    <s v="113760"/>
    <n v="554821"/>
  </r>
  <r>
    <s v="Vydán předběžný souhlas"/>
    <x v="0"/>
    <x v="4"/>
    <x v="20"/>
    <s v="115461"/>
    <n v="554821"/>
  </r>
  <r>
    <s v="Vyhodnoceno kladně - příprava smlouvy"/>
    <x v="0"/>
    <x v="4"/>
    <x v="20"/>
    <s v="115495"/>
    <n v="554821"/>
  </r>
  <r>
    <s v="Smlouva - čerpání"/>
    <x v="0"/>
    <x v="4"/>
    <x v="20"/>
    <s v="115495"/>
    <n v="554821"/>
  </r>
  <r>
    <s v="Smlouva - čerpání"/>
    <x v="0"/>
    <x v="4"/>
    <x v="17"/>
    <s v="125083"/>
    <n v="554821"/>
  </r>
  <r>
    <s v="Vyhodnoceno kladně - příprava smlouvy"/>
    <x v="0"/>
    <x v="4"/>
    <x v="23"/>
    <s v="115525"/>
    <n v="554821"/>
  </r>
  <r>
    <s v="Vyhodnoceno kladně - příprava smlouvy"/>
    <x v="0"/>
    <x v="4"/>
    <x v="23"/>
    <s v="115525"/>
    <n v="554821"/>
  </r>
  <r>
    <s v="Vyhodnoceno kladně - příprava smlouvy"/>
    <x v="0"/>
    <x v="4"/>
    <x v="20"/>
    <s v="115495"/>
    <n v="554821"/>
  </r>
  <r>
    <s v="Smlouva - čerpání"/>
    <x v="0"/>
    <x v="4"/>
    <x v="20"/>
    <s v="115495"/>
    <n v="554821"/>
  </r>
  <r>
    <s v="Smlouva - čerpání"/>
    <x v="0"/>
    <x v="4"/>
    <x v="20"/>
    <s v="115495"/>
    <n v="554821"/>
  </r>
  <r>
    <s v="Vyhodnoceno kladně - příprava smlouvy"/>
    <x v="0"/>
    <x v="4"/>
    <x v="20"/>
    <s v="115495"/>
    <n v="554821"/>
  </r>
  <r>
    <s v="Vyhodnoceno kladně - příprava smlouvy"/>
    <x v="0"/>
    <x v="4"/>
    <x v="20"/>
    <s v="115495"/>
    <n v="554821"/>
  </r>
  <r>
    <s v="Vyhodnoceno kladně - příprava smlouvy"/>
    <x v="0"/>
    <x v="4"/>
    <x v="20"/>
    <s v="115495"/>
    <n v="554821"/>
  </r>
  <r>
    <s v="Vyhodnoceno kladně - příprava smlouvy"/>
    <x v="0"/>
    <x v="4"/>
    <x v="20"/>
    <s v="115495"/>
    <n v="554821"/>
  </r>
  <r>
    <s v="Vyhodnoceno kladně - příprava smlouvy"/>
    <x v="0"/>
    <x v="4"/>
    <x v="18"/>
    <s v="305464"/>
    <n v="554821"/>
  </r>
  <r>
    <s v="Vyhodnoceno kladně - příprava smlouvy"/>
    <x v="0"/>
    <x v="4"/>
    <x v="18"/>
    <s v="305464"/>
    <n v="554821"/>
  </r>
  <r>
    <s v="Vyhodnoceno kladně - příprava smlouvy"/>
    <x v="0"/>
    <x v="4"/>
    <x v="26"/>
    <s v="121673"/>
    <n v="554821"/>
  </r>
  <r>
    <s v="Vyhodnoceno kladně - příprava smlouvy"/>
    <x v="0"/>
    <x v="4"/>
    <x v="17"/>
    <s v="125075"/>
    <n v="554821"/>
  </r>
  <r>
    <s v="Vyhodnoceno kladně - příprava smlouvy"/>
    <x v="0"/>
    <x v="4"/>
    <x v="23"/>
    <s v="115525"/>
    <n v="554821"/>
  </r>
  <r>
    <s v="Vyhodnoceno kladně - příprava smlouvy"/>
    <x v="0"/>
    <x v="4"/>
    <x v="19"/>
    <s v="115436"/>
    <n v="554821"/>
  </r>
  <r>
    <s v="Vyhodnoceno kladně - příprava smlouvy"/>
    <x v="0"/>
    <x v="4"/>
    <x v="17"/>
    <s v="125083"/>
    <n v="554821"/>
  </r>
  <r>
    <s v="Vydán předběžný souhlas"/>
    <x v="0"/>
    <x v="4"/>
    <x v="14"/>
    <s v="113760"/>
    <n v="554821"/>
  </r>
  <r>
    <s v="Vyhodnoceno kladně - příprava smlouvy"/>
    <x v="0"/>
    <x v="4"/>
    <x v="17"/>
    <s v="125083"/>
    <n v="554821"/>
  </r>
  <r>
    <s v="Vyhodnoceno kladně - příprava smlouvy"/>
    <x v="0"/>
    <x v="4"/>
    <x v="17"/>
    <s v="125083"/>
    <n v="554821"/>
  </r>
  <r>
    <s v="Vydán předběžný souhlas"/>
    <x v="0"/>
    <x v="4"/>
    <x v="18"/>
    <s v="305464"/>
    <n v="554821"/>
  </r>
  <r>
    <s v="Vyhodnoceno kladně - příprava smlouvy"/>
    <x v="0"/>
    <x v="4"/>
    <x v="20"/>
    <s v="115495"/>
    <n v="554821"/>
  </r>
  <r>
    <s v="Vyhodnoceno kladně - příprava smlouvy"/>
    <x v="0"/>
    <x v="4"/>
    <x v="20"/>
    <s v="115517"/>
    <n v="554821"/>
  </r>
  <r>
    <s v="Vydán předběžný souhlas"/>
    <x v="0"/>
    <x v="4"/>
    <x v="13"/>
    <s v="113930"/>
    <n v="554821"/>
  </r>
  <r>
    <s v="Vyhodnoceno kladně - příprava smlouvy"/>
    <x v="0"/>
    <x v="4"/>
    <x v="21"/>
    <s v="81451"/>
    <n v="554821"/>
  </r>
  <r>
    <s v="Smlouva - čerpání"/>
    <x v="0"/>
    <x v="5"/>
    <x v="27"/>
    <s v="167"/>
    <n v="598925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Vydán předběžný souhlas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; 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Vydán předběžný souhlas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9"/>
    <s v="9491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Smlouva - čerpání"/>
    <x v="0"/>
    <x v="6"/>
    <x v="28"/>
    <s v="9482"/>
    <n v="597210"/>
  </r>
  <r>
    <s v="Vyhodnoceno kladně - příprava smlouvy"/>
    <x v="0"/>
    <x v="6"/>
    <x v="29"/>
    <s v="9491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hodnoceno kladně - příprava smlouvy"/>
    <x v="0"/>
    <x v="6"/>
    <x v="28"/>
    <s v="9482"/>
    <n v="597210"/>
  </r>
  <r>
    <s v="Vydán předběžný souhlas"/>
    <x v="0"/>
    <x v="6"/>
    <x v="28"/>
    <s v="9482"/>
    <n v="597210"/>
  </r>
  <r>
    <s v="Smlouva - čerpání"/>
    <x v="1"/>
    <x v="7"/>
    <x v="30"/>
    <s v="52418"/>
    <n v="500496"/>
  </r>
  <r>
    <s v="Vyhodnoceno kladně - příprava smlouvy"/>
    <x v="1"/>
    <x v="7"/>
    <x v="30"/>
    <s v="52418"/>
    <n v="500496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777"/>
    <n v="536385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Vyhodnoceno kladně - příprava smlouvy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1"/>
    <s v="58807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Smlouva - čerpání"/>
    <x v="1"/>
    <x v="8"/>
    <x v="31"/>
    <s v="58807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Smlouva - čerpání"/>
    <x v="1"/>
    <x v="8"/>
    <x v="31"/>
    <s v="58807"/>
    <n v="536385"/>
  </r>
  <r>
    <s v="Smlouva - čerpání"/>
    <x v="1"/>
    <x v="8"/>
    <x v="31"/>
    <s v="58785"/>
    <n v="536385"/>
  </r>
  <r>
    <s v="Smlouva - čerpání"/>
    <x v="1"/>
    <x v="8"/>
    <x v="31"/>
    <s v="58785"/>
    <n v="536385"/>
  </r>
  <r>
    <s v="Smlouva - čerpání"/>
    <x v="1"/>
    <x v="8"/>
    <x v="31"/>
    <s v="58726"/>
    <n v="536385"/>
  </r>
  <r>
    <s v="Smlouva - čerpání"/>
    <x v="1"/>
    <x v="8"/>
    <x v="31"/>
    <s v="58807"/>
    <n v="536385"/>
  </r>
  <r>
    <s v="Smlouva - čerpání"/>
    <x v="1"/>
    <x v="8"/>
    <x v="31"/>
    <s v="58726"/>
    <n v="536385"/>
  </r>
  <r>
    <s v="Smlouva - čerpání"/>
    <x v="1"/>
    <x v="8"/>
    <x v="31"/>
    <s v="58734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91"/>
    <n v="536385"/>
  </r>
  <r>
    <s v="Smlouva - čerpání"/>
    <x v="1"/>
    <x v="8"/>
    <x v="32"/>
    <s v="58882"/>
    <n v="536385"/>
  </r>
  <r>
    <s v="Smlouva - čerpání"/>
    <x v="1"/>
    <x v="8"/>
    <x v="31"/>
    <s v="58785"/>
    <n v="536385"/>
  </r>
  <r>
    <s v="Smlouva - čerpání"/>
    <x v="1"/>
    <x v="8"/>
    <x v="33"/>
    <s v="58921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734"/>
    <n v="536385"/>
  </r>
  <r>
    <s v="Smlouva - čerpání"/>
    <x v="1"/>
    <x v="8"/>
    <x v="31"/>
    <s v="58726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Vydán předběžný souhlas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3"/>
    <s v="340677"/>
    <n v="536385"/>
  </r>
  <r>
    <s v="Smlouva - čerpání"/>
    <x v="1"/>
    <x v="8"/>
    <x v="33"/>
    <s v="340677; 340677"/>
    <n v="536385"/>
  </r>
  <r>
    <s v="Smlouva - čerpání"/>
    <x v="1"/>
    <x v="8"/>
    <x v="31"/>
    <s v="58734"/>
    <n v="536385"/>
  </r>
  <r>
    <s v="Smlouva - čerpání"/>
    <x v="1"/>
    <x v="8"/>
    <x v="31"/>
    <s v="58785"/>
    <n v="536385"/>
  </r>
  <r>
    <s v="Smlouva - čerpání"/>
    <x v="1"/>
    <x v="8"/>
    <x v="31"/>
    <s v="58734"/>
    <n v="536385"/>
  </r>
  <r>
    <s v="Smlouva - čerpání"/>
    <x v="1"/>
    <x v="8"/>
    <x v="31"/>
    <s v="58726"/>
    <n v="536385"/>
  </r>
  <r>
    <s v="Smlouva - čerpání"/>
    <x v="1"/>
    <x v="8"/>
    <x v="31"/>
    <s v="58751"/>
    <n v="536385"/>
  </r>
  <r>
    <s v="Smlouva - čerpání"/>
    <x v="1"/>
    <x v="8"/>
    <x v="31"/>
    <s v="58734"/>
    <n v="536385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1"/>
    <s v="58726"/>
    <n v="536385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1"/>
    <s v="58734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807"/>
    <n v="536385"/>
  </r>
  <r>
    <s v="Smlouva - čerpání"/>
    <x v="1"/>
    <x v="8"/>
    <x v="33"/>
    <s v="340677"/>
    <n v="536385"/>
  </r>
  <r>
    <s v="Vydán předběžný souhlas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3"/>
    <s v="340677"/>
    <n v="536385"/>
  </r>
  <r>
    <s v="Smlouva - čerpání"/>
    <x v="1"/>
    <x v="8"/>
    <x v="31"/>
    <s v="58734"/>
    <n v="536385"/>
  </r>
  <r>
    <s v="Smlouva - čerpání"/>
    <x v="1"/>
    <x v="8"/>
    <x v="32"/>
    <s v="58891"/>
    <n v="536385"/>
  </r>
  <r>
    <s v="Smlouva - čerpání"/>
    <x v="1"/>
    <x v="8"/>
    <x v="31"/>
    <s v="58726"/>
    <n v="536385"/>
  </r>
  <r>
    <s v="Smlouva - čerpání"/>
    <x v="1"/>
    <x v="8"/>
    <x v="31"/>
    <s v="58726"/>
    <n v="536385"/>
  </r>
  <r>
    <s v="Smlouva - čerpání"/>
    <x v="1"/>
    <x v="8"/>
    <x v="32"/>
    <s v="58891"/>
    <n v="536385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3"/>
    <s v="340677"/>
    <n v="536385"/>
  </r>
  <r>
    <s v="Smlouva - čerpání"/>
    <x v="1"/>
    <x v="8"/>
    <x v="31"/>
    <s v="58734"/>
    <n v="536385"/>
  </r>
  <r>
    <s v="Smlouva - čerpání"/>
    <x v="1"/>
    <x v="8"/>
    <x v="32"/>
    <s v="58882"/>
    <n v="536385"/>
  </r>
  <r>
    <s v="Smlouva - čerpání"/>
    <x v="1"/>
    <x v="8"/>
    <x v="33"/>
    <s v="340677"/>
    <n v="536385"/>
  </r>
  <r>
    <s v="Smlouva - čerpání"/>
    <x v="1"/>
    <x v="8"/>
    <x v="31"/>
    <s v="58751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3"/>
    <s v="340677"/>
    <n v="536385"/>
  </r>
  <r>
    <s v="Smlouva - čerpání"/>
    <x v="1"/>
    <x v="8"/>
    <x v="32"/>
    <s v="58882"/>
    <n v="536385"/>
  </r>
  <r>
    <s v="Smlouva - čerpání"/>
    <x v="1"/>
    <x v="8"/>
    <x v="33"/>
    <s v="340677"/>
    <n v="536385"/>
  </r>
  <r>
    <s v="Smlouva - čerpání"/>
    <x v="1"/>
    <x v="8"/>
    <x v="32"/>
    <s v="58882"/>
    <n v="536385"/>
  </r>
  <r>
    <s v="Smlouva - čerpání"/>
    <x v="1"/>
    <x v="8"/>
    <x v="32"/>
    <s v="58891"/>
    <n v="536385"/>
  </r>
  <r>
    <s v="Smlouva - čerpání"/>
    <x v="1"/>
    <x v="8"/>
    <x v="32"/>
    <s v="58891"/>
    <n v="536385"/>
  </r>
  <r>
    <s v="Smlouva - čerpání"/>
    <x v="1"/>
    <x v="8"/>
    <x v="32"/>
    <s v="58882"/>
    <n v="536385"/>
  </r>
  <r>
    <s v="Smlouva - čerpání"/>
    <x v="1"/>
    <x v="8"/>
    <x v="32"/>
    <s v="58891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Aktuálně v 1. části hodnocení"/>
    <x v="1"/>
    <x v="8"/>
    <x v="31"/>
    <s v="58751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Smlouva - čerpání"/>
    <x v="1"/>
    <x v="8"/>
    <x v="31"/>
    <s v="58726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322377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Smlouva - čerpání"/>
    <x v="1"/>
    <x v="8"/>
    <x v="32"/>
    <s v="58882"/>
    <n v="536385"/>
  </r>
  <r>
    <s v="Vyhodnoceno kladně - příprava smlouvy"/>
    <x v="1"/>
    <x v="8"/>
    <x v="31"/>
    <s v="58785"/>
    <n v="536385"/>
  </r>
  <r>
    <s v="Vyhodnoceno kladně - příprava smlouvy"/>
    <x v="1"/>
    <x v="8"/>
    <x v="31"/>
    <s v="58785"/>
    <n v="536385"/>
  </r>
  <r>
    <s v="Smlouva - čerpání"/>
    <x v="1"/>
    <x v="8"/>
    <x v="32"/>
    <s v="58882"/>
    <n v="536385"/>
  </r>
  <r>
    <s v="Smlouva - čerpání"/>
    <x v="1"/>
    <x v="8"/>
    <x v="31"/>
    <s v="58726"/>
    <n v="536385"/>
  </r>
  <r>
    <s v="Vyhodnoceno kladně - příprava smlouvy"/>
    <x v="1"/>
    <x v="8"/>
    <x v="32"/>
    <s v="58882"/>
    <n v="536385"/>
  </r>
  <r>
    <s v="Smlouva - čerpání"/>
    <x v="1"/>
    <x v="8"/>
    <x v="31"/>
    <s v="58807"/>
    <n v="536385"/>
  </r>
  <r>
    <s v="Smlouva - čerpání"/>
    <x v="1"/>
    <x v="9"/>
    <x v="34"/>
    <s v="321796"/>
    <n v="536521"/>
  </r>
  <r>
    <s v="Smlouva - čerpání"/>
    <x v="1"/>
    <x v="9"/>
    <x v="35"/>
    <s v="325589"/>
    <n v="536521"/>
  </r>
  <r>
    <s v="Smlouva - čerpání"/>
    <x v="1"/>
    <x v="9"/>
    <x v="35"/>
    <s v="325589"/>
    <n v="536521"/>
  </r>
  <r>
    <s v="Smlouva - čerpání"/>
    <x v="1"/>
    <x v="9"/>
    <x v="36"/>
    <s v="106372"/>
    <n v="536521"/>
  </r>
  <r>
    <s v="Smlouva - čerpání"/>
    <x v="1"/>
    <x v="9"/>
    <x v="34"/>
    <s v="321796"/>
    <n v="536521"/>
  </r>
  <r>
    <s v="Smlouva - čerpání"/>
    <x v="1"/>
    <x v="9"/>
    <x v="34"/>
    <s v="321796"/>
    <n v="536521"/>
  </r>
  <r>
    <s v="Smlouva - čerpání"/>
    <x v="1"/>
    <x v="9"/>
    <x v="35"/>
    <s v="60364"/>
    <n v="536521"/>
  </r>
  <r>
    <s v="Smlouva - čerpání"/>
    <x v="1"/>
    <x v="9"/>
    <x v="35"/>
    <s v="325589"/>
    <n v="536521"/>
  </r>
  <r>
    <s v="Smlouva - čerpání"/>
    <x v="1"/>
    <x v="9"/>
    <x v="34"/>
    <s v="321796"/>
    <n v="536521"/>
  </r>
  <r>
    <s v="Smlouva - čerpání"/>
    <x v="1"/>
    <x v="9"/>
    <x v="35"/>
    <s v="60364"/>
    <n v="536521"/>
  </r>
  <r>
    <s v="Smlouva - čerpání"/>
    <x v="1"/>
    <x v="9"/>
    <x v="34"/>
    <s v="321796"/>
    <n v="536521"/>
  </r>
  <r>
    <s v="Smlouva - čerpání"/>
    <x v="1"/>
    <x v="10"/>
    <x v="37"/>
    <s v="57959"/>
    <n v="536148"/>
  </r>
  <r>
    <s v="Smlouva - čerpání"/>
    <x v="1"/>
    <x v="10"/>
    <x v="38"/>
    <s v="57924"/>
    <n v="536148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40600"/>
    <n v="535532"/>
  </r>
  <r>
    <s v="Vyhodnoceno kladně - příprava smlouvy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1"/>
    <x v="11"/>
    <x v="39"/>
    <s v="37206"/>
    <n v="535532"/>
  </r>
  <r>
    <s v="Smlouva - čerpání"/>
    <x v="0"/>
    <x v="12"/>
    <x v="40"/>
    <s v="9733"/>
    <n v="556858"/>
  </r>
  <r>
    <s v="Smlouva - čerpání"/>
    <x v="0"/>
    <x v="12"/>
    <x v="40"/>
    <s v="9733"/>
    <n v="556858"/>
  </r>
  <r>
    <s v="Smlouva - čerpání"/>
    <x v="0"/>
    <x v="12"/>
    <x v="40"/>
    <s v="9733"/>
    <n v="556858"/>
  </r>
  <r>
    <s v="Smlouva - čerpání"/>
    <x v="0"/>
    <x v="12"/>
    <x v="40"/>
    <s v="9733"/>
    <n v="556858"/>
  </r>
  <r>
    <s v="Smlouva - čerpání"/>
    <x v="0"/>
    <x v="12"/>
    <x v="40"/>
    <s v="9733"/>
    <n v="556858"/>
  </r>
  <r>
    <s v="Smlouva - čerpání"/>
    <x v="0"/>
    <x v="12"/>
    <x v="40"/>
    <s v="9733"/>
    <n v="556858"/>
  </r>
  <r>
    <s v="Aktuálně v 1. části hodnocení"/>
    <x v="0"/>
    <x v="12"/>
    <x v="40"/>
    <s v="9733"/>
    <n v="556858"/>
  </r>
  <r>
    <s v="Smlouva - čerpání"/>
    <x v="0"/>
    <x v="13"/>
    <x v="41"/>
    <s v="1066"/>
    <n v="598011"/>
  </r>
  <r>
    <s v="Vyhodnoceno kladně - příprava smlouvy"/>
    <x v="0"/>
    <x v="13"/>
    <x v="42"/>
    <s v="1091"/>
    <n v="598011"/>
  </r>
  <r>
    <s v="Smlouva - čerpání"/>
    <x v="1"/>
    <x v="14"/>
    <x v="43"/>
    <s v="84662"/>
    <n v="540030"/>
  </r>
  <r>
    <s v="Vydán předběžný souhlas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Vydán předběžný souhlas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; 84662; 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Vyhodnoceno kladně - příprava smlouvy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4"/>
    <s v="84654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1"/>
    <x v="14"/>
    <x v="43"/>
    <s v="84662"/>
    <n v="540030"/>
  </r>
  <r>
    <s v="Smlouva - čerpání"/>
    <x v="0"/>
    <x v="15"/>
    <x v="45"/>
    <s v="153249"/>
    <n v="599352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7"/>
    <s v="30023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0"/>
    <x v="16"/>
    <x v="46"/>
    <s v="6611"/>
    <n v="597201"/>
  </r>
  <r>
    <s v="Smlouva - čerpání"/>
    <x v="1"/>
    <x v="17"/>
    <x v="48"/>
    <s v="85952"/>
    <n v="503444"/>
  </r>
  <r>
    <s v="Smlouva - čerpání"/>
    <x v="1"/>
    <x v="17"/>
    <x v="48"/>
    <s v="85910"/>
    <n v="503444"/>
  </r>
  <r>
    <s v="Smlouva - čerpání"/>
    <x v="1"/>
    <x v="17"/>
    <x v="48"/>
    <s v="85901"/>
    <n v="503444"/>
  </r>
  <r>
    <s v="Smlouva - čerpání"/>
    <x v="1"/>
    <x v="17"/>
    <x v="48"/>
    <s v="85901"/>
    <n v="503444"/>
  </r>
  <r>
    <s v="Smlouva - čerpání"/>
    <x v="1"/>
    <x v="17"/>
    <x v="48"/>
    <s v="85901"/>
    <n v="503444"/>
  </r>
  <r>
    <s v="Smlouva - čerpání"/>
    <x v="1"/>
    <x v="17"/>
    <x v="48"/>
    <s v="85901"/>
    <n v="503444"/>
  </r>
  <r>
    <s v="Smlouva - čerpání"/>
    <x v="1"/>
    <x v="17"/>
    <x v="49"/>
    <s v="21059"/>
    <n v="503444"/>
  </r>
  <r>
    <s v="Smlouva - čerpání"/>
    <x v="1"/>
    <x v="17"/>
    <x v="49"/>
    <s v="21059"/>
    <n v="503444"/>
  </r>
  <r>
    <s v="Smlouva - čerpání"/>
    <x v="1"/>
    <x v="17"/>
    <x v="48"/>
    <s v="85910"/>
    <n v="503444"/>
  </r>
  <r>
    <s v="Vyhodnoceno kladně - příprava smlouvy"/>
    <x v="1"/>
    <x v="17"/>
    <x v="48"/>
    <s v="85910"/>
    <n v="503444"/>
  </r>
  <r>
    <s v="Smlouva - čerpání"/>
    <x v="1"/>
    <x v="17"/>
    <x v="49"/>
    <s v="21059"/>
    <n v="503444"/>
  </r>
  <r>
    <s v="Smlouva - čerpání"/>
    <x v="1"/>
    <x v="17"/>
    <x v="50"/>
    <s v="52787"/>
    <n v="503444"/>
  </r>
  <r>
    <s v="Smlouva - čerpání"/>
    <x v="1"/>
    <x v="17"/>
    <x v="48"/>
    <s v="85979"/>
    <n v="503444"/>
  </r>
  <r>
    <s v="Smlouva - čerpání"/>
    <x v="1"/>
    <x v="17"/>
    <x v="48"/>
    <s v="85987"/>
    <n v="503444"/>
  </r>
  <r>
    <s v="Smlouva - čerpání"/>
    <x v="1"/>
    <x v="17"/>
    <x v="51"/>
    <s v="174335"/>
    <n v="503444"/>
  </r>
  <r>
    <s v="Smlouva - čerpání"/>
    <x v="1"/>
    <x v="17"/>
    <x v="48"/>
    <s v="85987"/>
    <n v="503444"/>
  </r>
  <r>
    <s v="Smlouva - čerpání"/>
    <x v="1"/>
    <x v="17"/>
    <x v="48"/>
    <s v="85910"/>
    <n v="503444"/>
  </r>
  <r>
    <s v="Vyhodnoceno kladně - příprava smlouvy"/>
    <x v="1"/>
    <x v="17"/>
    <x v="49"/>
    <s v="21059"/>
    <n v="503444"/>
  </r>
  <r>
    <s v="Aktuálně v 1. části hodnocení"/>
    <x v="1"/>
    <x v="17"/>
    <x v="48"/>
    <s v="85901; 85901"/>
    <n v="503444"/>
  </r>
  <r>
    <s v="Smlouva - čerpání"/>
    <x v="1"/>
    <x v="17"/>
    <x v="48"/>
    <s v="85928"/>
    <n v="503444"/>
  </r>
  <r>
    <s v="Smlouva - čerpání"/>
    <x v="1"/>
    <x v="17"/>
    <x v="48"/>
    <s v="85910"/>
    <n v="503444"/>
  </r>
  <r>
    <s v="Smlouva - čerpání"/>
    <x v="1"/>
    <x v="17"/>
    <x v="49"/>
    <s v="21059"/>
    <n v="503444"/>
  </r>
  <r>
    <s v="Vyhodnoceno kladně - příprava smlouvy"/>
    <x v="1"/>
    <x v="17"/>
    <x v="48"/>
    <s v="85901"/>
    <n v="503444"/>
  </r>
  <r>
    <s v="Smlouva - čerpání"/>
    <x v="1"/>
    <x v="17"/>
    <x v="48"/>
    <s v="85979"/>
    <n v="503444"/>
  </r>
  <r>
    <s v="Vyhodnoceno kladně - příprava smlouvy"/>
    <x v="1"/>
    <x v="17"/>
    <x v="48"/>
    <s v="85987"/>
    <n v="503444"/>
  </r>
  <r>
    <s v="Smlouva - čerpání"/>
    <x v="1"/>
    <x v="17"/>
    <x v="49"/>
    <s v="21059"/>
    <n v="503444"/>
  </r>
  <r>
    <s v="Smlouva - čerpání"/>
    <x v="0"/>
    <x v="18"/>
    <x v="52"/>
    <s v="341240; 341240"/>
    <n v="569895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4"/>
    <s v="6254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11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11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5"/>
    <s v="6238"/>
    <n v="525804"/>
  </r>
  <r>
    <s v="Smlouva - čerpání"/>
    <x v="1"/>
    <x v="19"/>
    <x v="54"/>
    <s v="6254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4"/>
    <s v="6254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4"/>
    <s v="6254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4"/>
    <s v="6254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Smlouva - čerpání"/>
    <x v="1"/>
    <x v="19"/>
    <x v="53"/>
    <s v="6211"/>
    <n v="525804"/>
  </r>
  <r>
    <s v="Smlouva - čerpání"/>
    <x v="1"/>
    <x v="19"/>
    <x v="54"/>
    <s v="6254"/>
    <n v="525804"/>
  </r>
  <r>
    <s v="Smlouva - čerpání"/>
    <x v="1"/>
    <x v="19"/>
    <x v="53"/>
    <s v="6220"/>
    <n v="525804"/>
  </r>
  <r>
    <s v="Smlouva - čerpání"/>
    <x v="1"/>
    <x v="19"/>
    <x v="53"/>
    <s v="6220"/>
    <n v="525804"/>
  </r>
  <r>
    <s v="Vyhodnoceno kladně - příprava smlouvy"/>
    <x v="1"/>
    <x v="19"/>
    <x v="53"/>
    <s v="6220"/>
    <n v="525804"/>
  </r>
  <r>
    <s v="Smlouva - čerpání"/>
    <x v="1"/>
    <x v="20"/>
    <x v="56"/>
    <s v="2828"/>
    <n v="524891"/>
  </r>
  <r>
    <s v="Smlouva - čerpání"/>
    <x v="1"/>
    <x v="20"/>
    <x v="56"/>
    <s v="2828"/>
    <n v="524891"/>
  </r>
  <r>
    <s v="Smlouva - čerpání"/>
    <x v="1"/>
    <x v="20"/>
    <x v="56"/>
    <s v="2828"/>
    <n v="524891"/>
  </r>
  <r>
    <s v="Smlouva - čerpání"/>
    <x v="1"/>
    <x v="20"/>
    <x v="57"/>
    <s v="2844"/>
    <n v="524891"/>
  </r>
  <r>
    <s v="Smlouva - čerpání"/>
    <x v="1"/>
    <x v="20"/>
    <x v="56"/>
    <s v="2828"/>
    <n v="524891"/>
  </r>
  <r>
    <s v="Smlouva - čerpání"/>
    <x v="0"/>
    <x v="21"/>
    <x v="58"/>
    <s v="38792"/>
    <n v="569666"/>
  </r>
  <r>
    <s v="Smlouva - čerpání"/>
    <x v="0"/>
    <x v="21"/>
    <x v="58"/>
    <s v="38792"/>
    <n v="569666"/>
  </r>
  <r>
    <s v="Smlouva - čerpání"/>
    <x v="0"/>
    <x v="21"/>
    <x v="58"/>
    <s v="38792"/>
    <n v="569666"/>
  </r>
  <r>
    <s v="Smlouva - čerpání"/>
    <x v="0"/>
    <x v="21"/>
    <x v="58"/>
    <s v="38806"/>
    <n v="569666"/>
  </r>
  <r>
    <s v="Smlouva - čerpání"/>
    <x v="0"/>
    <x v="21"/>
    <x v="58"/>
    <s v="38806"/>
    <n v="569666"/>
  </r>
  <r>
    <s v="Smlouva - čerpání"/>
    <x v="1"/>
    <x v="22"/>
    <x v="59"/>
    <s v="4014"/>
    <n v="525227"/>
  </r>
  <r>
    <s v="Smlouva - čerpání"/>
    <x v="2"/>
    <x v="23"/>
    <x v="60"/>
    <s v="7722"/>
    <n v="577839"/>
  </r>
  <r>
    <s v="Smlouva - čerpání"/>
    <x v="0"/>
    <x v="24"/>
    <x v="61"/>
    <s v="88099"/>
    <n v="599247"/>
  </r>
  <r>
    <s v="Smlouva - čerpání"/>
    <x v="0"/>
    <x v="24"/>
    <x v="61"/>
    <s v="88099"/>
    <n v="599247"/>
  </r>
  <r>
    <s v="Smlouva - čerpání"/>
    <x v="0"/>
    <x v="24"/>
    <x v="62"/>
    <s v="4430"/>
    <n v="599247"/>
  </r>
  <r>
    <s v="Smlouva - čerpání"/>
    <x v="0"/>
    <x v="24"/>
    <x v="63"/>
    <s v="153966"/>
    <n v="599247"/>
  </r>
  <r>
    <s v="Smlouva - čerpání"/>
    <x v="0"/>
    <x v="24"/>
    <x v="62"/>
    <s v="4430"/>
    <n v="599247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Vyhodnoceno kladně - příprava smlouvy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Vydán předběžný souhlas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4"/>
    <s v="143227"/>
    <n v="540978"/>
  </r>
  <r>
    <s v="Smlouva - čerpání"/>
    <x v="1"/>
    <x v="25"/>
    <x v="65"/>
    <s v="143219"/>
    <n v="540978"/>
  </r>
  <r>
    <s v="Smlouva - čerpání"/>
    <x v="1"/>
    <x v="25"/>
    <x v="64"/>
    <s v="143227"/>
    <n v="540978"/>
  </r>
  <r>
    <s v="Smlouva - čerpání"/>
    <x v="1"/>
    <x v="25"/>
    <x v="65"/>
    <s v="143219"/>
    <n v="540978"/>
  </r>
  <r>
    <s v="Smlouva - čerpání"/>
    <x v="1"/>
    <x v="25"/>
    <x v="64"/>
    <s v="143227"/>
    <n v="540978"/>
  </r>
  <r>
    <s v="Smlouva - čerpání"/>
    <x v="0"/>
    <x v="26"/>
    <x v="66"/>
    <s v="38725"/>
    <n v="597325"/>
  </r>
  <r>
    <s v="Smlouva - čerpání"/>
    <x v="0"/>
    <x v="26"/>
    <x v="66"/>
    <s v="38725; 38725"/>
    <n v="597325"/>
  </r>
  <r>
    <s v="Smlouva - čerpání"/>
    <x v="0"/>
    <x v="26"/>
    <x v="66"/>
    <s v="38725"/>
    <n v="597325"/>
  </r>
  <r>
    <s v="Smlouva - čerpání"/>
    <x v="0"/>
    <x v="26"/>
    <x v="66"/>
    <s v="38725"/>
    <n v="597325"/>
  </r>
  <r>
    <s v="Vyhodnoceno kladně - příprava smlouvy"/>
    <x v="0"/>
    <x v="26"/>
    <x v="66"/>
    <s v="38725"/>
    <n v="597325"/>
  </r>
  <r>
    <s v="Vyhodnoceno kladně - příprava smlouvy"/>
    <x v="0"/>
    <x v="26"/>
    <x v="66"/>
    <s v="38725; 38725"/>
    <n v="597325"/>
  </r>
  <r>
    <s v="Vyhodnoceno kladně - příprava smlouvy"/>
    <x v="0"/>
    <x v="26"/>
    <x v="66"/>
    <s v="38725"/>
    <n v="597325"/>
  </r>
  <r>
    <s v="Smlouva - čerpání"/>
    <x v="0"/>
    <x v="27"/>
    <x v="67"/>
    <s v="71773"/>
    <n v="598321"/>
  </r>
  <r>
    <s v="Smlouva - čerpání"/>
    <x v="0"/>
    <x v="9"/>
    <x v="68"/>
    <s v="60330"/>
    <n v="597449"/>
  </r>
  <r>
    <s v="Smlouva - čerpání"/>
    <x v="0"/>
    <x v="9"/>
    <x v="68"/>
    <s v="60330"/>
    <n v="597449"/>
  </r>
  <r>
    <s v="Smlouva - čerpání"/>
    <x v="0"/>
    <x v="9"/>
    <x v="68"/>
    <s v="60330"/>
    <n v="597449"/>
  </r>
  <r>
    <s v="Smlouva - čerpání"/>
    <x v="0"/>
    <x v="9"/>
    <x v="69"/>
    <s v="60321"/>
    <n v="597449"/>
  </r>
  <r>
    <s v="Smlouva - čerpání"/>
    <x v="0"/>
    <x v="9"/>
    <x v="68"/>
    <s v="60330"/>
    <n v="597449"/>
  </r>
  <r>
    <s v="Smlouva - čerpání"/>
    <x v="0"/>
    <x v="9"/>
    <x v="69"/>
    <s v="60321"/>
    <n v="597449"/>
  </r>
  <r>
    <s v="Smlouva - čerpání"/>
    <x v="0"/>
    <x v="9"/>
    <x v="69"/>
    <s v="60321"/>
    <n v="597449"/>
  </r>
  <r>
    <s v="Smlouva - čerpání"/>
    <x v="0"/>
    <x v="9"/>
    <x v="68"/>
    <s v="60330"/>
    <n v="597449"/>
  </r>
  <r>
    <s v="Smlouva - čerpání"/>
    <x v="0"/>
    <x v="9"/>
    <x v="68"/>
    <s v="60330"/>
    <n v="597449"/>
  </r>
  <r>
    <s v="Vyhodnoceno kladně - příprava smlouvy"/>
    <x v="0"/>
    <x v="9"/>
    <x v="69"/>
    <s v="60321"/>
    <n v="597449"/>
  </r>
  <r>
    <s v="Smlouva - čerpání"/>
    <x v="0"/>
    <x v="9"/>
    <x v="69"/>
    <s v="60321"/>
    <n v="597449"/>
  </r>
  <r>
    <s v="Vyhodnoceno kladně - příprava smlouvy"/>
    <x v="0"/>
    <x v="9"/>
    <x v="68"/>
    <s v="60330"/>
    <n v="597449"/>
  </r>
  <r>
    <s v="Vyhodnoceno kladně - příprava smlouvy"/>
    <x v="0"/>
    <x v="9"/>
    <x v="68"/>
    <s v="60330"/>
    <n v="597449"/>
  </r>
  <r>
    <s v="Smlouva - čerpání"/>
    <x v="0"/>
    <x v="28"/>
    <x v="70"/>
    <s v="40851"/>
    <n v="597341"/>
  </r>
  <r>
    <s v="Smlouva - čerpání"/>
    <x v="0"/>
    <x v="28"/>
    <x v="71"/>
    <s v="40860"/>
    <n v="597341"/>
  </r>
  <r>
    <s v="Smlouva - čerpání"/>
    <x v="0"/>
    <x v="28"/>
    <x v="70"/>
    <s v="40851"/>
    <n v="597341"/>
  </r>
  <r>
    <s v="Smlouva - čerpání"/>
    <x v="0"/>
    <x v="28"/>
    <x v="71"/>
    <s v="40860"/>
    <n v="597341"/>
  </r>
  <r>
    <s v="Smlouva - čerpání"/>
    <x v="0"/>
    <x v="28"/>
    <x v="71"/>
    <s v="40860"/>
    <n v="597341"/>
  </r>
  <r>
    <s v="Smlouva - čerpání"/>
    <x v="0"/>
    <x v="28"/>
    <x v="71"/>
    <s v="40860"/>
    <n v="597341"/>
  </r>
  <r>
    <s v="Smlouva - čerpání"/>
    <x v="0"/>
    <x v="28"/>
    <x v="72"/>
    <s v="40894"/>
    <n v="597341"/>
  </r>
  <r>
    <s v="Smlouva - čerpání"/>
    <x v="0"/>
    <x v="28"/>
    <x v="71"/>
    <s v="40860"/>
    <n v="597341"/>
  </r>
  <r>
    <s v="Smlouva - čerpání"/>
    <x v="0"/>
    <x v="28"/>
    <x v="71"/>
    <s v="40860"/>
    <n v="597341"/>
  </r>
  <r>
    <s v="Smlouva - čerpání"/>
    <x v="0"/>
    <x v="28"/>
    <x v="70"/>
    <s v="40851"/>
    <n v="597341"/>
  </r>
  <r>
    <s v="Smlouva - čerpání"/>
    <x v="0"/>
    <x v="28"/>
    <x v="70"/>
    <s v="40851"/>
    <n v="597341"/>
  </r>
  <r>
    <s v="Smlouva - čerpání"/>
    <x v="0"/>
    <x v="28"/>
    <x v="71"/>
    <s v="40860"/>
    <n v="597341"/>
  </r>
  <r>
    <s v="Smlouva - čerpání"/>
    <x v="0"/>
    <x v="28"/>
    <x v="71"/>
    <s v="40860"/>
    <n v="597341"/>
  </r>
  <r>
    <s v="Smlouva - čerpání"/>
    <x v="0"/>
    <x v="28"/>
    <x v="70"/>
    <s v="40851"/>
    <n v="597341"/>
  </r>
  <r>
    <s v="Smlouva - čerpání"/>
    <x v="0"/>
    <x v="28"/>
    <x v="71"/>
    <s v="40860"/>
    <n v="597341"/>
  </r>
  <r>
    <s v="Smlouva - čerpání"/>
    <x v="0"/>
    <x v="28"/>
    <x v="70"/>
    <s v="40851"/>
    <n v="597341"/>
  </r>
  <r>
    <s v="Smlouva - čerpání"/>
    <x v="0"/>
    <x v="28"/>
    <x v="73"/>
    <s v="40886"/>
    <n v="597341"/>
  </r>
  <r>
    <s v="Smlouva - čerpání"/>
    <x v="0"/>
    <x v="28"/>
    <x v="70"/>
    <s v="40851"/>
    <n v="597341"/>
  </r>
  <r>
    <s v="Smlouva - čerpání"/>
    <x v="0"/>
    <x v="28"/>
    <x v="72"/>
    <s v="40894"/>
    <n v="597341"/>
  </r>
  <r>
    <s v="Smlouva - čerpání"/>
    <x v="0"/>
    <x v="28"/>
    <x v="72"/>
    <s v="40894"/>
    <n v="597341"/>
  </r>
  <r>
    <s v="Smlouva - čerpání"/>
    <x v="0"/>
    <x v="28"/>
    <x v="71"/>
    <s v="40860"/>
    <n v="597341"/>
  </r>
  <r>
    <s v="Smlouva - čerpání"/>
    <x v="0"/>
    <x v="28"/>
    <x v="72"/>
    <s v="40894"/>
    <n v="597341"/>
  </r>
  <r>
    <s v="Smlouva - čerpání"/>
    <x v="0"/>
    <x v="28"/>
    <x v="73"/>
    <s v="40886"/>
    <n v="597341"/>
  </r>
  <r>
    <s v="Smlouva - čerpání"/>
    <x v="0"/>
    <x v="28"/>
    <x v="70"/>
    <s v="40851"/>
    <n v="597341"/>
  </r>
  <r>
    <s v="Smlouva - čerpání"/>
    <x v="0"/>
    <x v="28"/>
    <x v="72"/>
    <s v="40894"/>
    <n v="597341"/>
  </r>
  <r>
    <s v="Smlouva - čerpání"/>
    <x v="0"/>
    <x v="28"/>
    <x v="73"/>
    <s v="40886"/>
    <n v="597341"/>
  </r>
  <r>
    <s v="Smlouva - čerpání"/>
    <x v="0"/>
    <x v="28"/>
    <x v="71"/>
    <s v="40860"/>
    <n v="597341"/>
  </r>
  <r>
    <s v="Smlouva - čerpání"/>
    <x v="0"/>
    <x v="28"/>
    <x v="71"/>
    <s v="40860"/>
    <n v="597341"/>
  </r>
  <r>
    <s v="Vyhodnoceno kladně - příprava smlouvy"/>
    <x v="0"/>
    <x v="28"/>
    <x v="70"/>
    <s v="40851"/>
    <n v="597341"/>
  </r>
  <r>
    <s v="Smlouva - čerpání"/>
    <x v="0"/>
    <x v="28"/>
    <x v="72"/>
    <s v="40894"/>
    <n v="597341"/>
  </r>
  <r>
    <s v="Smlouva - čerpání"/>
    <x v="0"/>
    <x v="28"/>
    <x v="71"/>
    <s v="40860"/>
    <n v="597341"/>
  </r>
  <r>
    <s v="Smlouva - čerpání"/>
    <x v="0"/>
    <x v="28"/>
    <x v="71"/>
    <s v="40860"/>
    <n v="597341"/>
  </r>
  <r>
    <s v="Vyhodnoceno kladně - příprava smlouvy"/>
    <x v="0"/>
    <x v="28"/>
    <x v="70"/>
    <s v="40851"/>
    <n v="597341"/>
  </r>
  <r>
    <s v="Vyhodnoceno kladně - příprava smlouvy"/>
    <x v="0"/>
    <x v="28"/>
    <x v="71"/>
    <s v="40860"/>
    <n v="597341"/>
  </r>
  <r>
    <s v="Vyhodnoceno kladně - příprava smlouvy"/>
    <x v="0"/>
    <x v="28"/>
    <x v="70"/>
    <s v="40851"/>
    <n v="597341"/>
  </r>
  <r>
    <s v="Vyhodnoceno kladně - příprava smlouvy"/>
    <x v="0"/>
    <x v="28"/>
    <x v="72"/>
    <s v="40894"/>
    <n v="597341"/>
  </r>
  <r>
    <s v="Vyhodnoceno kladně - příprava smlouvy"/>
    <x v="0"/>
    <x v="28"/>
    <x v="72"/>
    <s v="40894"/>
    <n v="597341"/>
  </r>
  <r>
    <s v="Vyhodnoceno kladně - příprava smlouvy"/>
    <x v="0"/>
    <x v="28"/>
    <x v="71"/>
    <s v="40860"/>
    <n v="597341"/>
  </r>
  <r>
    <s v="Vydán předběžný souhlas"/>
    <x v="0"/>
    <x v="28"/>
    <x v="70"/>
    <s v="40851"/>
    <n v="597341"/>
  </r>
  <r>
    <s v="Vyhodnoceno kladně - příprava smlouvy"/>
    <x v="0"/>
    <x v="28"/>
    <x v="72"/>
    <s v="40894"/>
    <n v="597341"/>
  </r>
  <r>
    <s v="Vyhodnoceno kladně - příprava smlouvy"/>
    <x v="0"/>
    <x v="28"/>
    <x v="71"/>
    <s v="40860"/>
    <n v="597341"/>
  </r>
  <r>
    <s v="Smlouva - čerpání"/>
    <x v="3"/>
    <x v="29"/>
    <x v="74"/>
    <s v="68144"/>
    <n v="588458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175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175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Smlouva - čerpání"/>
    <x v="0"/>
    <x v="30"/>
    <x v="75"/>
    <s v="23248"/>
    <n v="598933"/>
  </r>
  <r>
    <s v="Vyhodnoceno kladně - příprava smlouvy"/>
    <x v="0"/>
    <x v="30"/>
    <x v="75"/>
    <s v="23248"/>
    <n v="598933"/>
  </r>
  <r>
    <s v="Vyhodnoceno kladně - příprava smlouvy"/>
    <x v="0"/>
    <x v="30"/>
    <x v="75"/>
    <s v="23175"/>
    <n v="598933"/>
  </r>
  <r>
    <s v="Vyhodnoceno kladně - příprava smlouvy"/>
    <x v="0"/>
    <x v="30"/>
    <x v="75"/>
    <s v="23248"/>
    <n v="598933"/>
  </r>
  <r>
    <s v="Vyhodnoceno kladně - příprava smlouvy"/>
    <x v="0"/>
    <x v="30"/>
    <x v="75"/>
    <s v="23248"/>
    <n v="598933"/>
  </r>
  <r>
    <s v="Vyhodnoceno kladně - příprava smlouvy"/>
    <x v="0"/>
    <x v="30"/>
    <x v="75"/>
    <s v="23248"/>
    <n v="598933"/>
  </r>
  <r>
    <s v="Smlouva - čerpání"/>
    <x v="0"/>
    <x v="31"/>
    <x v="76"/>
    <s v="84816"/>
    <n v="597571"/>
  </r>
  <r>
    <s v="Smlouva - čerpání"/>
    <x v="0"/>
    <x v="31"/>
    <x v="77"/>
    <s v="43851"/>
    <n v="597571"/>
  </r>
  <r>
    <s v="Smlouva - čerpání"/>
    <x v="0"/>
    <x v="31"/>
    <x v="77"/>
    <s v="43851"/>
    <n v="597571"/>
  </r>
  <r>
    <s v="Vydán předběžný souhlas"/>
    <x v="0"/>
    <x v="31"/>
    <x v="77"/>
    <s v="43851"/>
    <n v="597571"/>
  </r>
  <r>
    <s v="Smlouva - čerpání"/>
    <x v="0"/>
    <x v="32"/>
    <x v="78"/>
    <s v="13137"/>
    <n v="506320"/>
  </r>
  <r>
    <s v="Smlouva - čerpání"/>
    <x v="0"/>
    <x v="32"/>
    <x v="79"/>
    <s v="13145"/>
    <n v="506320"/>
  </r>
  <r>
    <s v="Smlouva - čerpání"/>
    <x v="0"/>
    <x v="32"/>
    <x v="79"/>
    <s v="13145"/>
    <n v="506320"/>
  </r>
  <r>
    <s v="Smlouva - čerpání"/>
    <x v="0"/>
    <x v="32"/>
    <x v="78"/>
    <s v="13137"/>
    <n v="506320"/>
  </r>
  <r>
    <s v="Smlouva - čerpání"/>
    <x v="0"/>
    <x v="32"/>
    <x v="79"/>
    <s v="13145"/>
    <n v="506320"/>
  </r>
  <r>
    <s v="Smlouva - čerpání"/>
    <x v="0"/>
    <x v="32"/>
    <x v="78"/>
    <s v="13137"/>
    <n v="506320"/>
  </r>
  <r>
    <s v="Vyhodnoceno kladně - příprava smlouvy"/>
    <x v="0"/>
    <x v="33"/>
    <x v="80"/>
    <s v="13200"/>
    <n v="597180"/>
  </r>
  <r>
    <s v="Smlouva - čerpání"/>
    <x v="0"/>
    <x v="33"/>
    <x v="80"/>
    <s v="13277"/>
    <n v="597180"/>
  </r>
  <r>
    <s v="Smlouva - čerpání"/>
    <x v="0"/>
    <x v="33"/>
    <x v="80"/>
    <s v="13170"/>
    <n v="597180"/>
  </r>
  <r>
    <s v="Vyhodnoceno kladně - příprava smlouvy"/>
    <x v="0"/>
    <x v="33"/>
    <x v="80"/>
    <s v="13170"/>
    <n v="597180"/>
  </r>
  <r>
    <s v="Smlouva - čerpání"/>
    <x v="0"/>
    <x v="34"/>
    <x v="81"/>
    <s v="13382"/>
    <n v="598038"/>
  </r>
  <r>
    <s v="Smlouva - čerpání"/>
    <x v="0"/>
    <x v="34"/>
    <x v="81"/>
    <s v="13382"/>
    <n v="598038"/>
  </r>
  <r>
    <s v="Smlouva - čerpání"/>
    <x v="1"/>
    <x v="35"/>
    <x v="82"/>
    <s v="30201"/>
    <n v="553379"/>
  </r>
  <r>
    <s v="Smlouva - čerpání"/>
    <x v="1"/>
    <x v="35"/>
    <x v="82"/>
    <s v="30201"/>
    <n v="553379"/>
  </r>
  <r>
    <s v="Smlouva - čerpání"/>
    <x v="0"/>
    <x v="36"/>
    <x v="83"/>
    <s v="35017"/>
    <n v="598003"/>
  </r>
  <r>
    <s v="Smlouva - čerpání"/>
    <x v="0"/>
    <x v="36"/>
    <x v="83"/>
    <s v="35017"/>
    <n v="598003"/>
  </r>
  <r>
    <s v="Smlouva - čerpání"/>
    <x v="0"/>
    <x v="36"/>
    <x v="83"/>
    <s v="35017"/>
    <n v="598003"/>
  </r>
  <r>
    <s v="Smlouva - čerpání"/>
    <x v="0"/>
    <x v="37"/>
    <x v="84"/>
    <s v="26492"/>
    <n v="551708"/>
  </r>
  <r>
    <s v="Smlouva - čerpání"/>
    <x v="0"/>
    <x v="38"/>
    <x v="85"/>
    <s v="28631"/>
    <n v="506702"/>
  </r>
  <r>
    <s v="Vyhodnoceno kladně - příprava smlouvy"/>
    <x v="0"/>
    <x v="38"/>
    <x v="85"/>
    <s v="28631"/>
    <n v="506702"/>
  </r>
  <r>
    <s v="Smlouva - čerpání"/>
    <x v="0"/>
    <x v="39"/>
    <x v="86"/>
    <s v="25968"/>
    <n v="598941"/>
  </r>
  <r>
    <s v="Smlouva - čerpání"/>
    <x v="0"/>
    <x v="40"/>
    <x v="87"/>
    <s v="37681; 37681"/>
    <n v="555088"/>
  </r>
  <r>
    <s v="Smlouva - čerpání"/>
    <x v="0"/>
    <x v="41"/>
    <x v="88"/>
    <s v="180351"/>
    <n v="598968"/>
  </r>
  <r>
    <s v="Smlouva - čerpání"/>
    <x v="0"/>
    <x v="41"/>
    <x v="89"/>
    <s v="29734"/>
    <n v="598968"/>
  </r>
  <r>
    <s v="Smlouva - čerpání"/>
    <x v="0"/>
    <x v="41"/>
    <x v="89"/>
    <s v="29734"/>
    <n v="598968"/>
  </r>
  <r>
    <s v="Vyhodnoceno kladně - příprava smlouvy"/>
    <x v="0"/>
    <x v="41"/>
    <x v="89"/>
    <s v="29734"/>
    <n v="598968"/>
  </r>
  <r>
    <s v="Vyhodnoceno kladně - příprava smlouvy"/>
    <x v="0"/>
    <x v="41"/>
    <x v="88"/>
    <s v="180351"/>
    <n v="598968"/>
  </r>
  <r>
    <s v="Vyhodnoceno kladně - příprava smlouvy"/>
    <x v="0"/>
    <x v="41"/>
    <x v="88"/>
    <s v="180351"/>
    <n v="598968"/>
  </r>
  <r>
    <s v="Vyhodnoceno kladně - příprava smlouvy"/>
    <x v="0"/>
    <x v="42"/>
    <x v="90"/>
    <s v="341231"/>
    <n v="568236"/>
  </r>
  <r>
    <s v="Smlouva - čerpání"/>
    <x v="0"/>
    <x v="43"/>
    <x v="91"/>
    <s v="148270"/>
    <n v="598691"/>
  </r>
  <r>
    <s v="Smlouva - čerpání"/>
    <x v="0"/>
    <x v="44"/>
    <x v="92"/>
    <s v="150525"/>
    <n v="597813"/>
  </r>
  <r>
    <s v="Smlouva - čerpání"/>
    <x v="0"/>
    <x v="44"/>
    <x v="92"/>
    <s v="150525"/>
    <n v="597813"/>
  </r>
  <r>
    <s v="Vyhodnoceno kladně - příprava smlouvy"/>
    <x v="0"/>
    <x v="44"/>
    <x v="92"/>
    <s v="150525"/>
    <n v="597813"/>
  </r>
  <r>
    <s v="Smlouva - čerpání"/>
    <x v="3"/>
    <x v="45"/>
    <x v="93"/>
    <s v="189766"/>
    <n v="588491"/>
  </r>
  <r>
    <s v="Smlouva - čerpání"/>
    <x v="0"/>
    <x v="46"/>
    <x v="94"/>
    <s v="37494"/>
    <n v="568210"/>
  </r>
  <r>
    <s v="Smlouva - čerpání"/>
    <x v="0"/>
    <x v="46"/>
    <x v="94"/>
    <s v="37494"/>
    <n v="568210"/>
  </r>
  <r>
    <s v="Smlouva - čerpání"/>
    <x v="0"/>
    <x v="46"/>
    <x v="94"/>
    <s v="37494"/>
    <n v="568210"/>
  </r>
  <r>
    <s v="Smlouva - čerpání"/>
    <x v="0"/>
    <x v="46"/>
    <x v="94"/>
    <s v="37494"/>
    <n v="568210"/>
  </r>
  <r>
    <s v="Smlouva - čerpání"/>
    <x v="0"/>
    <x v="46"/>
    <x v="94"/>
    <s v="37494"/>
    <n v="568210"/>
  </r>
  <r>
    <s v="Smlouva - čerpání"/>
    <x v="0"/>
    <x v="46"/>
    <x v="94"/>
    <s v="37494"/>
    <n v="568210"/>
  </r>
  <r>
    <s v="Vyhodnoceno kladně - příprava smlouvy"/>
    <x v="0"/>
    <x v="46"/>
    <x v="94"/>
    <s v="37494"/>
    <n v="568210"/>
  </r>
  <r>
    <s v="Smlouva - čerpání"/>
    <x v="0"/>
    <x v="46"/>
    <x v="94"/>
    <s v="37494"/>
    <n v="568210"/>
  </r>
  <r>
    <s v="Smlouva - čerpání"/>
    <x v="0"/>
    <x v="46"/>
    <x v="94"/>
    <s v="37494"/>
    <n v="568210"/>
  </r>
  <r>
    <s v="Vyhodnoceno kladně - příprava smlouvy"/>
    <x v="0"/>
    <x v="46"/>
    <x v="94"/>
    <s v="37494"/>
    <n v="568210"/>
  </r>
  <r>
    <s v="Smlouva - čerpání"/>
    <x v="0"/>
    <x v="46"/>
    <x v="94"/>
    <s v="37494"/>
    <n v="568210"/>
  </r>
  <r>
    <s v="Vyhodnoceno kladně - příprava smlouvy"/>
    <x v="0"/>
    <x v="46"/>
    <x v="94"/>
    <s v="37494"/>
    <n v="568210"/>
  </r>
  <r>
    <s v="Smlouva - čerpání"/>
    <x v="0"/>
    <x v="46"/>
    <x v="94"/>
    <s v="37494"/>
    <n v="568210"/>
  </r>
  <r>
    <s v="Vyhodnoceno kladně - příprava smlouvy"/>
    <x v="0"/>
    <x v="46"/>
    <x v="94"/>
    <s v="37494"/>
    <n v="568210"/>
  </r>
  <r>
    <s v="Smlouva - čerpání"/>
    <x v="0"/>
    <x v="46"/>
    <x v="94"/>
    <s v="37494"/>
    <n v="568210"/>
  </r>
  <r>
    <s v="Vyhodnoceno kladně - příprava smlouvy"/>
    <x v="0"/>
    <x v="46"/>
    <x v="94"/>
    <s v="37494"/>
    <n v="568210"/>
  </r>
  <r>
    <s v="Smlouva - čerpání"/>
    <x v="0"/>
    <x v="47"/>
    <x v="95"/>
    <s v="40827"/>
    <n v="507113"/>
  </r>
  <r>
    <s v="Vyhodnoceno kladně - příprava smlouvy"/>
    <x v="0"/>
    <x v="48"/>
    <x v="96"/>
    <s v="46817"/>
    <n v="507270"/>
  </r>
  <r>
    <s v="Vyhodnoceno kladně - příprava smlouvy"/>
    <x v="0"/>
    <x v="48"/>
    <x v="96"/>
    <s v="46817"/>
    <n v="5072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Vyhodnoceno kladně - příprava smlouvy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Smlouva - čerpání"/>
    <x v="0"/>
    <x v="49"/>
    <x v="97"/>
    <s v="188000"/>
    <n v="597970"/>
  </r>
  <r>
    <s v="Vyhodnoceno kladně - příprava smlouvy"/>
    <x v="0"/>
    <x v="49"/>
    <x v="97"/>
    <s v="188000"/>
    <n v="597970"/>
  </r>
  <r>
    <s v="Smlouva - čerpání"/>
    <x v="0"/>
    <x v="49"/>
    <x v="97"/>
    <s v="188000"/>
    <n v="597970"/>
  </r>
  <r>
    <s v="Vyhodnoceno kladně - příprava smlouvy"/>
    <x v="0"/>
    <x v="49"/>
    <x v="97"/>
    <s v="188000"/>
    <n v="597970"/>
  </r>
  <r>
    <s v="Vyhodnoceno kladně - příprava smlouvy"/>
    <x v="0"/>
    <x v="50"/>
    <x v="98"/>
    <s v="5878"/>
    <n v="507016"/>
  </r>
  <r>
    <s v="Vyhodnoceno kladně - příprava smlouvy"/>
    <x v="0"/>
    <x v="50"/>
    <x v="99"/>
    <s v="39799; 91898"/>
    <n v="507016"/>
  </r>
  <r>
    <s v="Smlouva - čerpání"/>
    <x v="0"/>
    <x v="51"/>
    <x v="100"/>
    <s v="61239"/>
    <n v="599506"/>
  </r>
  <r>
    <s v="Smlouva - čerpání"/>
    <x v="0"/>
    <x v="52"/>
    <x v="101"/>
    <s v="83755"/>
    <n v="599603"/>
  </r>
  <r>
    <s v="Vyhodnoceno kladně - příprava smlouvy"/>
    <x v="0"/>
    <x v="53"/>
    <x v="102"/>
    <s v="86029"/>
    <n v="507920"/>
  </r>
  <r>
    <s v="Smlouva - čerpání"/>
    <x v="0"/>
    <x v="54"/>
    <x v="103"/>
    <s v="83879"/>
    <n v="597635"/>
  </r>
  <r>
    <s v="Smlouva - čerpání"/>
    <x v="0"/>
    <x v="54"/>
    <x v="104"/>
    <s v="83887"/>
    <n v="597635"/>
  </r>
  <r>
    <s v="Smlouva - čerpání"/>
    <x v="0"/>
    <x v="54"/>
    <x v="104"/>
    <s v="83887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4"/>
    <s v="83887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4"/>
    <s v="83887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3"/>
    <s v="83879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4"/>
    <s v="83887"/>
    <n v="597635"/>
  </r>
  <r>
    <s v="Smlouva - čerpání"/>
    <x v="0"/>
    <x v="54"/>
    <x v="104"/>
    <s v="83887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4"/>
    <s v="83887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Aktuálně v 2. části hodnocení"/>
    <x v="0"/>
    <x v="54"/>
    <x v="106"/>
    <s v="50385"/>
    <n v="597635"/>
  </r>
  <r>
    <s v="Vyhodnoceno kladně - příprava smlouvy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Vyhodnoceno kladně - příprava smlouvy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416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3"/>
    <s v="83879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6"/>
    <s v="50385"/>
    <n v="597635"/>
  </r>
  <r>
    <s v="Vyhodnoceno kladně - příprava smlouvy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5"/>
    <s v="93394"/>
    <n v="597635"/>
  </r>
  <r>
    <s v="Smlouva - čerpání"/>
    <x v="0"/>
    <x v="54"/>
    <x v="103"/>
    <s v="83879"/>
    <n v="597635"/>
  </r>
  <r>
    <s v="Smlouva - čerpání"/>
    <x v="0"/>
    <x v="54"/>
    <x v="105"/>
    <s v="93394"/>
    <n v="597635"/>
  </r>
  <r>
    <s v="Vyhodnoceno kladně - příprava smlouvy"/>
    <x v="0"/>
    <x v="54"/>
    <x v="105"/>
    <s v="93394"/>
    <n v="597635"/>
  </r>
  <r>
    <s v="Smlouva - čerpání"/>
    <x v="0"/>
    <x v="54"/>
    <x v="106"/>
    <s v="50385"/>
    <n v="597635"/>
  </r>
  <r>
    <s v="Smlouva - čerpání"/>
    <x v="0"/>
    <x v="54"/>
    <x v="103"/>
    <s v="83879"/>
    <n v="597635"/>
  </r>
  <r>
    <s v="Vyhodnoceno kladně - příprava smlouvy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Vyhodnoceno kladně - příprava smlouvy"/>
    <x v="0"/>
    <x v="54"/>
    <x v="106"/>
    <s v="50385"/>
    <n v="597635"/>
  </r>
  <r>
    <s v="Smlouva - čerpání"/>
    <x v="0"/>
    <x v="54"/>
    <x v="105"/>
    <s v="93394"/>
    <n v="597635"/>
  </r>
  <r>
    <s v="Vydán předběžný souhlas"/>
    <x v="0"/>
    <x v="54"/>
    <x v="105"/>
    <s v="93394"/>
    <n v="597635"/>
  </r>
  <r>
    <s v="Smlouva - čerpání"/>
    <x v="0"/>
    <x v="54"/>
    <x v="106"/>
    <s v="50385"/>
    <n v="597635"/>
  </r>
  <r>
    <s v="Vyhodnoceno kladně - příprava smlouvy"/>
    <x v="0"/>
    <x v="54"/>
    <x v="106"/>
    <s v="50385"/>
    <n v="597635"/>
  </r>
  <r>
    <s v="Smlouva - čerpání"/>
    <x v="0"/>
    <x v="54"/>
    <x v="105"/>
    <s v="93394"/>
    <n v="597635"/>
  </r>
  <r>
    <s v="Vyhodnoceno kladně - příprava smlouvy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Vyhodnoceno kladně - příprava smlouvy"/>
    <x v="0"/>
    <x v="54"/>
    <x v="105"/>
    <s v="93394"/>
    <n v="597635"/>
  </r>
  <r>
    <s v="Smlouva - čerpání"/>
    <x v="0"/>
    <x v="54"/>
    <x v="104"/>
    <s v="83887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5"/>
    <s v="93394"/>
    <n v="597635"/>
  </r>
  <r>
    <s v="Smlouva - čerpání"/>
    <x v="0"/>
    <x v="54"/>
    <x v="104"/>
    <s v="83887"/>
    <n v="597635"/>
  </r>
  <r>
    <s v="Smlouva - čerpání"/>
    <x v="0"/>
    <x v="54"/>
    <x v="105"/>
    <s v="93394"/>
    <n v="597635"/>
  </r>
  <r>
    <s v="Vyhodnoceno kladně - příprava smlouvy"/>
    <x v="0"/>
    <x v="54"/>
    <x v="106"/>
    <s v="50385"/>
    <n v="597635"/>
  </r>
  <r>
    <s v="Smlouva - čerpání"/>
    <x v="0"/>
    <x v="54"/>
    <x v="106"/>
    <s v="50385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6"/>
    <s v="50385"/>
    <n v="597635"/>
  </r>
  <r>
    <s v="Smlouva - čerpání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Smlouva - čerpání"/>
    <x v="0"/>
    <x v="54"/>
    <x v="106"/>
    <s v="50385"/>
    <n v="597635"/>
  </r>
  <r>
    <s v="Vyhodnoceno kladně - příprava smlouvy"/>
    <x v="0"/>
    <x v="54"/>
    <x v="105"/>
    <s v="93394"/>
    <n v="597635"/>
  </r>
  <r>
    <s v="Smlouva - čerpání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4"/>
    <s v="83887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dán předběžný souhlas"/>
    <x v="0"/>
    <x v="54"/>
    <x v="104"/>
    <s v="83887"/>
    <n v="597635"/>
  </r>
  <r>
    <s v="Smlouva - čerpání"/>
    <x v="0"/>
    <x v="54"/>
    <x v="103"/>
    <s v="83879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4"/>
    <s v="83887"/>
    <n v="597635"/>
  </r>
  <r>
    <s v="Aktuálně v 2. části hodnocení"/>
    <x v="0"/>
    <x v="54"/>
    <x v="106"/>
    <s v="50385"/>
    <n v="597635"/>
  </r>
  <r>
    <s v="Vyhodnoceno kladně - příprava smlouvy"/>
    <x v="0"/>
    <x v="54"/>
    <x v="105"/>
    <s v="93394"/>
    <n v="597635"/>
  </r>
  <r>
    <s v="Vydán předběžný souhlas"/>
    <x v="0"/>
    <x v="54"/>
    <x v="106"/>
    <s v="50385"/>
    <n v="597635"/>
  </r>
  <r>
    <s v="Smlouva - čerpání"/>
    <x v="0"/>
    <x v="54"/>
    <x v="103"/>
    <s v="83879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4"/>
    <s v="83887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5"/>
    <s v="93394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5"/>
    <s v="93394"/>
    <n v="597635"/>
  </r>
  <r>
    <s v="Aktuálně v 1. části hodnocení"/>
    <x v="0"/>
    <x v="54"/>
    <x v="105"/>
    <s v="93394"/>
    <n v="597635"/>
  </r>
  <r>
    <s v="Vyhodnoceno kladně - příprava smlouvy"/>
    <x v="0"/>
    <x v="54"/>
    <x v="106"/>
    <s v="50385"/>
    <n v="597635"/>
  </r>
  <r>
    <s v="Vyhodnoceno kladně - příprava smlouvy"/>
    <x v="0"/>
    <x v="54"/>
    <x v="103"/>
    <s v="83879"/>
    <n v="597635"/>
  </r>
  <r>
    <s v="Smlouva - čerpání"/>
    <x v="0"/>
    <x v="55"/>
    <x v="107"/>
    <s v="98728"/>
    <n v="598445"/>
  </r>
  <r>
    <s v="Smlouva - čerpání"/>
    <x v="0"/>
    <x v="55"/>
    <x v="107"/>
    <s v="98728"/>
    <n v="598445"/>
  </r>
  <r>
    <s v="Vyhodnoceno kladně - příprava smlouvy"/>
    <x v="0"/>
    <x v="55"/>
    <x v="107"/>
    <s v="98728"/>
    <n v="598445"/>
  </r>
  <r>
    <s v="Smlouva - čerpání"/>
    <x v="0"/>
    <x v="56"/>
    <x v="108"/>
    <s v="305383"/>
    <n v="505927"/>
  </r>
  <r>
    <s v="Smlouva - čerpání"/>
    <x v="0"/>
    <x v="56"/>
    <x v="109"/>
    <s v="111589; 111589; 11158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9"/>
    <s v="111619"/>
    <n v="505927"/>
  </r>
  <r>
    <s v="Smlouva - čerpání"/>
    <x v="0"/>
    <x v="56"/>
    <x v="110"/>
    <s v="177172"/>
    <n v="505927"/>
  </r>
  <r>
    <s v="Smlouva - čerpání"/>
    <x v="0"/>
    <x v="56"/>
    <x v="109"/>
    <s v="111589"/>
    <n v="505927"/>
  </r>
  <r>
    <s v="Vydán předběžný souhlas"/>
    <x v="0"/>
    <x v="56"/>
    <x v="109"/>
    <s v="11160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601; 11160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Smlouva - čerpání"/>
    <x v="0"/>
    <x v="56"/>
    <x v="109"/>
    <s v="111619"/>
    <n v="505927"/>
  </r>
  <r>
    <s v="Smlouva - čerpání"/>
    <x v="0"/>
    <x v="56"/>
    <x v="108"/>
    <s v="111791"/>
    <n v="505927"/>
  </r>
  <r>
    <s v="Smlouva - čerpání"/>
    <x v="0"/>
    <x v="56"/>
    <x v="109"/>
    <s v="111601"/>
    <n v="505927"/>
  </r>
  <r>
    <s v="Smlouva - čerpání"/>
    <x v="0"/>
    <x v="56"/>
    <x v="111"/>
    <s v="177199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Vyhodnoceno kladně - příprava smlouvy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619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9"/>
    <s v="111589; 111589"/>
    <n v="505927"/>
  </r>
  <r>
    <s v="Smlouva - čerpání"/>
    <x v="0"/>
    <x v="56"/>
    <x v="112"/>
    <s v="111848"/>
    <n v="505927"/>
  </r>
  <r>
    <s v="Smlouva - čerpání"/>
    <x v="0"/>
    <x v="56"/>
    <x v="108"/>
    <s v="305383"/>
    <n v="505927"/>
  </r>
  <r>
    <s v="Smlouva - čerpání"/>
    <x v="0"/>
    <x v="56"/>
    <x v="109"/>
    <s v="111589"/>
    <n v="505927"/>
  </r>
  <r>
    <s v="Smlouva - čerpání"/>
    <x v="0"/>
    <x v="56"/>
    <x v="113"/>
    <s v="177181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Vyhodnoceno kladně - příprava smlouvy"/>
    <x v="0"/>
    <x v="56"/>
    <x v="113"/>
    <s v="177181"/>
    <n v="505927"/>
  </r>
  <r>
    <s v="Smlouva - čerpání"/>
    <x v="0"/>
    <x v="56"/>
    <x v="111"/>
    <s v="177199"/>
    <n v="505927"/>
  </r>
  <r>
    <s v="Smlouva - čerpání"/>
    <x v="0"/>
    <x v="56"/>
    <x v="108"/>
    <s v="305383"/>
    <n v="505927"/>
  </r>
  <r>
    <s v="Smlouva - čerpání"/>
    <x v="0"/>
    <x v="56"/>
    <x v="109"/>
    <s v="111601"/>
    <n v="505927"/>
  </r>
  <r>
    <s v="Smlouva - čerpání"/>
    <x v="0"/>
    <x v="56"/>
    <x v="108"/>
    <s v="111775; 111775"/>
    <n v="505927"/>
  </r>
  <r>
    <s v="Smlouva - čerpání"/>
    <x v="0"/>
    <x v="56"/>
    <x v="108"/>
    <s v="111775"/>
    <n v="505927"/>
  </r>
  <r>
    <s v="Smlouva - čerpání"/>
    <x v="0"/>
    <x v="56"/>
    <x v="113"/>
    <s v="177181"/>
    <n v="505927"/>
  </r>
  <r>
    <s v="Smlouva - čerpání"/>
    <x v="0"/>
    <x v="56"/>
    <x v="113"/>
    <s v="177181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09"/>
    <s v="111619"/>
    <n v="505927"/>
  </r>
  <r>
    <s v="Smlouva - čerpání"/>
    <x v="0"/>
    <x v="56"/>
    <x v="109"/>
    <s v="111619"/>
    <n v="505927"/>
  </r>
  <r>
    <s v="Smlouva - čerpání"/>
    <x v="0"/>
    <x v="56"/>
    <x v="114"/>
    <s v="111872; 111872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13"/>
    <s v="177181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14"/>
    <s v="111872"/>
    <n v="505927"/>
  </r>
  <r>
    <s v="Smlouva - čerpání"/>
    <x v="0"/>
    <x v="56"/>
    <x v="110"/>
    <s v="177172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589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14"/>
    <s v="111872"/>
    <n v="505927"/>
  </r>
  <r>
    <s v="Smlouva - čerpání"/>
    <x v="0"/>
    <x v="56"/>
    <x v="108"/>
    <s v="111759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9"/>
    <s v="111601"/>
    <n v="505927"/>
  </r>
  <r>
    <s v="Smlouva - čerpání"/>
    <x v="0"/>
    <x v="56"/>
    <x v="111"/>
    <s v="177199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9"/>
    <s v="111601"/>
    <n v="505927"/>
  </r>
  <r>
    <s v="Smlouva - čerpání"/>
    <x v="0"/>
    <x v="56"/>
    <x v="109"/>
    <s v="111619"/>
    <n v="505927"/>
  </r>
  <r>
    <s v="Smlouva - čerpání"/>
    <x v="0"/>
    <x v="56"/>
    <x v="108"/>
    <s v="111791"/>
    <n v="505927"/>
  </r>
  <r>
    <s v="Smlouva - čerpání"/>
    <x v="0"/>
    <x v="56"/>
    <x v="108"/>
    <s v="305383"/>
    <n v="505927"/>
  </r>
  <r>
    <s v="Smlouva - čerpání"/>
    <x v="0"/>
    <x v="56"/>
    <x v="109"/>
    <s v="11161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14"/>
    <s v="111872; 111872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08"/>
    <s v="305383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75"/>
    <n v="505927"/>
  </r>
  <r>
    <s v="Smlouva - čerpání"/>
    <x v="0"/>
    <x v="56"/>
    <x v="113"/>
    <s v="177181"/>
    <n v="505927"/>
  </r>
  <r>
    <s v="Smlouva - čerpání"/>
    <x v="0"/>
    <x v="56"/>
    <x v="113"/>
    <s v="177181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9"/>
    <s v="111619"/>
    <n v="505927"/>
  </r>
  <r>
    <s v="Vyhodnoceno kladně - příprava smlouvy"/>
    <x v="0"/>
    <x v="56"/>
    <x v="113"/>
    <s v="177181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619"/>
    <n v="505927"/>
  </r>
  <r>
    <s v="Smlouva - čerpání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59"/>
    <n v="505927"/>
  </r>
  <r>
    <s v="Smlouva - čerpání"/>
    <x v="0"/>
    <x v="56"/>
    <x v="111"/>
    <s v="177199"/>
    <n v="505927"/>
  </r>
  <r>
    <s v="Smlouva - čerpání"/>
    <x v="0"/>
    <x v="56"/>
    <x v="109"/>
    <s v="111601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15"/>
    <s v="328944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14"/>
    <s v="111872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12"/>
    <s v="305413"/>
    <n v="505927"/>
  </r>
  <r>
    <s v="Smlouva - čerpání"/>
    <x v="0"/>
    <x v="56"/>
    <x v="109"/>
    <s v="111589"/>
    <n v="505927"/>
  </r>
  <r>
    <s v="Smlouva - čerpání"/>
    <x v="0"/>
    <x v="56"/>
    <x v="112"/>
    <s v="305413"/>
    <n v="505927"/>
  </r>
  <r>
    <s v="Smlouva - čerpání"/>
    <x v="0"/>
    <x v="56"/>
    <x v="113"/>
    <s v="177181"/>
    <n v="505927"/>
  </r>
  <r>
    <s v="Smlouva - čerpání"/>
    <x v="0"/>
    <x v="56"/>
    <x v="114"/>
    <s v="111872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Smlouva - čerpání"/>
    <x v="0"/>
    <x v="56"/>
    <x v="111"/>
    <s v="177199"/>
    <n v="505927"/>
  </r>
  <r>
    <s v="Smlouva - čerpání"/>
    <x v="0"/>
    <x v="56"/>
    <x v="108"/>
    <s v="305383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15"/>
    <s v="328944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10"/>
    <s v="177172"/>
    <n v="505927"/>
  </r>
  <r>
    <s v="Smlouva - čerpání"/>
    <x v="0"/>
    <x v="56"/>
    <x v="108"/>
    <s v="305383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601"/>
    <n v="505927"/>
  </r>
  <r>
    <s v="Smlouva - čerpání"/>
    <x v="0"/>
    <x v="56"/>
    <x v="108"/>
    <s v="305383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14"/>
    <s v="111872"/>
    <n v="505927"/>
  </r>
  <r>
    <s v="Smlouva - čerpání"/>
    <x v="0"/>
    <x v="56"/>
    <x v="111"/>
    <s v="177199"/>
    <n v="505927"/>
  </r>
  <r>
    <s v="Smlouva - čerpání"/>
    <x v="0"/>
    <x v="56"/>
    <x v="109"/>
    <s v="111601"/>
    <n v="505927"/>
  </r>
  <r>
    <s v="Smlouva - čerpání"/>
    <x v="0"/>
    <x v="56"/>
    <x v="112"/>
    <s v="305413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13"/>
    <s v="177181"/>
    <n v="505927"/>
  </r>
  <r>
    <s v="Smlouva - čerpání"/>
    <x v="0"/>
    <x v="56"/>
    <x v="110"/>
    <s v="177172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19"/>
    <n v="505927"/>
  </r>
  <r>
    <s v="Smlouva - čerpání"/>
    <x v="0"/>
    <x v="56"/>
    <x v="113"/>
    <s v="177181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19"/>
    <n v="505927"/>
  </r>
  <r>
    <s v="Smlouva - čerpání"/>
    <x v="0"/>
    <x v="56"/>
    <x v="109"/>
    <s v="111627"/>
    <n v="505927"/>
  </r>
  <r>
    <s v="Smlouva - čerpání"/>
    <x v="0"/>
    <x v="56"/>
    <x v="113"/>
    <s v="177181"/>
    <n v="505927"/>
  </r>
  <r>
    <s v="Smlouva - čerpání"/>
    <x v="0"/>
    <x v="56"/>
    <x v="109"/>
    <s v="111601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8"/>
    <s v="11175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619"/>
    <n v="505927"/>
  </r>
  <r>
    <s v="Smlouva - čerpání"/>
    <x v="0"/>
    <x v="56"/>
    <x v="109"/>
    <s v="111601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Vyhodnoceno kladně - příprava smlouvy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Aktuálně v 2. části hodnocení"/>
    <x v="0"/>
    <x v="56"/>
    <x v="109"/>
    <s v="111589"/>
    <n v="505927"/>
  </r>
  <r>
    <s v="Smlouva - čerpání"/>
    <x v="0"/>
    <x v="56"/>
    <x v="108"/>
    <s v="111775"/>
    <n v="505927"/>
  </r>
  <r>
    <s v="0"/>
    <x v="0"/>
    <x v="56"/>
    <x v="108"/>
    <s v="11175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09"/>
    <s v="111619"/>
    <n v="505927"/>
  </r>
  <r>
    <s v="Vyhodnoceno kladně - příprava smlouvy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13"/>
    <s v="177181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13"/>
    <s v="177181"/>
    <n v="505927"/>
  </r>
  <r>
    <s v="Smlouva - čerpání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305383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12"/>
    <s v="111848"/>
    <n v="505927"/>
  </r>
  <r>
    <s v="Smlouva - čerpání"/>
    <x v="0"/>
    <x v="56"/>
    <x v="108"/>
    <s v="111759"/>
    <n v="505927"/>
  </r>
  <r>
    <s v="Smlouva - čerpání"/>
    <x v="0"/>
    <x v="56"/>
    <x v="113"/>
    <s v="177181"/>
    <n v="505927"/>
  </r>
  <r>
    <s v="Smlouva - čerpání"/>
    <x v="0"/>
    <x v="56"/>
    <x v="113"/>
    <s v="177181"/>
    <n v="505927"/>
  </r>
  <r>
    <s v="Smlouva - čerpání"/>
    <x v="0"/>
    <x v="56"/>
    <x v="113"/>
    <s v="177181"/>
    <n v="505927"/>
  </r>
  <r>
    <s v="Smlouva - čerpání"/>
    <x v="0"/>
    <x v="56"/>
    <x v="108"/>
    <s v="111791"/>
    <n v="505927"/>
  </r>
  <r>
    <s v="Smlouva - čerpání"/>
    <x v="0"/>
    <x v="56"/>
    <x v="112"/>
    <s v="111848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589"/>
    <n v="505927"/>
  </r>
  <r>
    <s v="Smlouva - čerpání"/>
    <x v="0"/>
    <x v="56"/>
    <x v="114"/>
    <s v="111872"/>
    <n v="505927"/>
  </r>
  <r>
    <s v="Smlouva - čerpání"/>
    <x v="0"/>
    <x v="56"/>
    <x v="114"/>
    <s v="111872"/>
    <n v="505927"/>
  </r>
  <r>
    <s v="Smlouva - čerpání"/>
    <x v="0"/>
    <x v="56"/>
    <x v="114"/>
    <s v="111872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14"/>
    <s v="111872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9"/>
    <s v="111619; 11161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10"/>
    <s v="177172"/>
    <n v="505927"/>
  </r>
  <r>
    <s v="Smlouva - čerpání"/>
    <x v="0"/>
    <x v="56"/>
    <x v="108"/>
    <s v="111775"/>
    <n v="505927"/>
  </r>
  <r>
    <s v="Smlouva - čerpání"/>
    <x v="0"/>
    <x v="56"/>
    <x v="114"/>
    <s v="111872"/>
    <n v="505927"/>
  </r>
  <r>
    <s v="Smlouva - čerpání"/>
    <x v="0"/>
    <x v="56"/>
    <x v="108"/>
    <s v="111791"/>
    <n v="505927"/>
  </r>
  <r>
    <s v="Smlouva - čerpání"/>
    <x v="0"/>
    <x v="56"/>
    <x v="114"/>
    <s v="111872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13"/>
    <s v="177181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Smlouva - čerpání"/>
    <x v="0"/>
    <x v="56"/>
    <x v="109"/>
    <s v="111601"/>
    <n v="505927"/>
  </r>
  <r>
    <s v="Vyhodnoceno kladně - příprava smlouvy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08"/>
    <s v="111791"/>
    <n v="505927"/>
  </r>
  <r>
    <s v="Smlouva - čerpání"/>
    <x v="0"/>
    <x v="56"/>
    <x v="109"/>
    <s v="111627"/>
    <n v="505927"/>
  </r>
  <r>
    <s v="Smlouva - čerpání"/>
    <x v="0"/>
    <x v="56"/>
    <x v="108"/>
    <s v="111791"/>
    <n v="505927"/>
  </r>
  <r>
    <s v="Smlouva - čerpání"/>
    <x v="0"/>
    <x v="56"/>
    <x v="114"/>
    <s v="111872"/>
    <n v="505927"/>
  </r>
  <r>
    <s v="Smlouva - čerpání"/>
    <x v="0"/>
    <x v="56"/>
    <x v="109"/>
    <s v="111619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10"/>
    <s v="177172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14"/>
    <s v="111872"/>
    <n v="505927"/>
  </r>
  <r>
    <s v="Smlouva - čerpání"/>
    <x v="0"/>
    <x v="56"/>
    <x v="109"/>
    <s v="111619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627"/>
    <n v="505927"/>
  </r>
  <r>
    <s v="Smlouva - čerpání"/>
    <x v="0"/>
    <x v="56"/>
    <x v="108"/>
    <s v="111791"/>
    <n v="505927"/>
  </r>
  <r>
    <s v="Smlouva - čerpání"/>
    <x v="0"/>
    <x v="56"/>
    <x v="108"/>
    <s v="111759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619"/>
    <n v="505927"/>
  </r>
  <r>
    <s v="Vyhodnoceno kladně - příprava smlouvy"/>
    <x v="0"/>
    <x v="56"/>
    <x v="109"/>
    <s v="111627"/>
    <n v="505927"/>
  </r>
  <r>
    <s v="Smlouva - čerpání"/>
    <x v="0"/>
    <x v="56"/>
    <x v="111"/>
    <s v="177199"/>
    <n v="505927"/>
  </r>
  <r>
    <s v="Smlouva - čerpání"/>
    <x v="0"/>
    <x v="56"/>
    <x v="108"/>
    <s v="111791"/>
    <n v="505927"/>
  </r>
  <r>
    <s v="Smlouva - čerpání"/>
    <x v="0"/>
    <x v="56"/>
    <x v="111"/>
    <s v="17719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14"/>
    <s v="111872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111759"/>
    <n v="505927"/>
  </r>
  <r>
    <s v="Smlouva - čerpání"/>
    <x v="0"/>
    <x v="56"/>
    <x v="109"/>
    <s v="111627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1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59"/>
    <n v="505927"/>
  </r>
  <r>
    <s v="Smlouva - čerpání"/>
    <x v="0"/>
    <x v="56"/>
    <x v="109"/>
    <s v="111619"/>
    <n v="505927"/>
  </r>
  <r>
    <s v="Aktuálně v 1. části hodnoce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14"/>
    <s v="111872"/>
    <n v="505927"/>
  </r>
  <r>
    <s v="Smlouva - čerpání"/>
    <x v="0"/>
    <x v="56"/>
    <x v="109"/>
    <s v="111627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01"/>
    <n v="505927"/>
  </r>
  <r>
    <s v="Vyhodnoceno kladně - příprava smlouvy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59"/>
    <n v="505927"/>
  </r>
  <r>
    <s v="Smlouva - čerpání"/>
    <x v="0"/>
    <x v="56"/>
    <x v="109"/>
    <s v="111601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13"/>
    <s v="177181"/>
    <n v="505927"/>
  </r>
  <r>
    <s v="Smlouva - čerpání"/>
    <x v="0"/>
    <x v="56"/>
    <x v="115"/>
    <s v="328944"/>
    <n v="505927"/>
  </r>
  <r>
    <s v="Smlouva - čerpání"/>
    <x v="0"/>
    <x v="56"/>
    <x v="108"/>
    <s v="111775"/>
    <n v="505927"/>
  </r>
  <r>
    <s v="Smlouva - čerpání"/>
    <x v="0"/>
    <x v="56"/>
    <x v="113"/>
    <s v="177181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Vyhodnoceno kladně - příprava smlouvy"/>
    <x v="0"/>
    <x v="56"/>
    <x v="108"/>
    <s v="111775"/>
    <n v="505927"/>
  </r>
  <r>
    <s v="Smlouva - čerpání"/>
    <x v="0"/>
    <x v="56"/>
    <x v="114"/>
    <s v="111872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11"/>
    <s v="177199"/>
    <n v="505927"/>
  </r>
  <r>
    <s v="Smlouva - čerpání"/>
    <x v="0"/>
    <x v="56"/>
    <x v="115"/>
    <s v="328944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601"/>
    <n v="505927"/>
  </r>
  <r>
    <s v="Smlouva - čerpání"/>
    <x v="0"/>
    <x v="56"/>
    <x v="108"/>
    <s v="305359"/>
    <n v="505927"/>
  </r>
  <r>
    <s v="Smlouva - čerpání"/>
    <x v="0"/>
    <x v="56"/>
    <x v="109"/>
    <s v="111601"/>
    <n v="505927"/>
  </r>
  <r>
    <s v="Smlouva - čerpání"/>
    <x v="0"/>
    <x v="56"/>
    <x v="108"/>
    <s v="111775"/>
    <n v="505927"/>
  </r>
  <r>
    <s v="Smlouva - čerpání"/>
    <x v="0"/>
    <x v="56"/>
    <x v="109"/>
    <s v="111627"/>
    <n v="505927"/>
  </r>
  <r>
    <s v="Smlouva - čerpání"/>
    <x v="0"/>
    <x v="56"/>
    <x v="109"/>
    <s v="111589; 11158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Smlouva - čerpání"/>
    <x v="0"/>
    <x v="56"/>
    <x v="109"/>
    <s v="111589; 111589"/>
    <n v="505927"/>
  </r>
  <r>
    <s v="Smlouva - čerpání"/>
    <x v="0"/>
    <x v="56"/>
    <x v="108"/>
    <s v="305383"/>
    <n v="505927"/>
  </r>
  <r>
    <s v="Vyhodnoceno kladně - příprava smlouvy"/>
    <x v="0"/>
    <x v="56"/>
    <x v="109"/>
    <s v="111619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305383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11"/>
    <s v="177199"/>
    <n v="505927"/>
  </r>
  <r>
    <s v="Smlouva - čerpání"/>
    <x v="0"/>
    <x v="56"/>
    <x v="111"/>
    <s v="177199"/>
    <n v="505927"/>
  </r>
  <r>
    <s v="Smlouva - čerpání"/>
    <x v="0"/>
    <x v="56"/>
    <x v="109"/>
    <s v="111601"/>
    <n v="505927"/>
  </r>
  <r>
    <s v="Smlouva - čerpání"/>
    <x v="0"/>
    <x v="56"/>
    <x v="109"/>
    <s v="111627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111791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27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15"/>
    <s v="111732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111775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8"/>
    <s v="111759"/>
    <n v="505927"/>
  </r>
  <r>
    <s v="Smlouva - čerpání"/>
    <x v="0"/>
    <x v="56"/>
    <x v="109"/>
    <s v="111619"/>
    <n v="505927"/>
  </r>
  <r>
    <s v="Vyhodnoceno kladně - příprava smlouvy"/>
    <x v="0"/>
    <x v="56"/>
    <x v="109"/>
    <s v="111627"/>
    <n v="505927"/>
  </r>
  <r>
    <s v="Smlouva - čerpání"/>
    <x v="0"/>
    <x v="56"/>
    <x v="108"/>
    <s v="111759"/>
    <n v="505927"/>
  </r>
  <r>
    <s v="Vyhodnoceno kladně - příprava smlouvy"/>
    <x v="0"/>
    <x v="56"/>
    <x v="109"/>
    <s v="111619"/>
    <n v="505927"/>
  </r>
  <r>
    <s v="Smlouva - čerpání"/>
    <x v="0"/>
    <x v="56"/>
    <x v="109"/>
    <s v="111589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8"/>
    <s v="305383"/>
    <n v="505927"/>
  </r>
  <r>
    <s v="Smlouva - čerpání"/>
    <x v="0"/>
    <x v="56"/>
    <x v="108"/>
    <s v="111791"/>
    <n v="505927"/>
  </r>
  <r>
    <s v="Smlouva - čerpání"/>
    <x v="0"/>
    <x v="56"/>
    <x v="108"/>
    <s v="305383"/>
    <n v="505927"/>
  </r>
  <r>
    <s v="Smlouva - čerpání"/>
    <x v="0"/>
    <x v="56"/>
    <x v="109"/>
    <s v="111627"/>
    <n v="505927"/>
  </r>
  <r>
    <s v="Vyhodnoceno kladně - příprava smlouvy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111759"/>
    <n v="505927"/>
  </r>
  <r>
    <s v="Smlouva - čerpání"/>
    <x v="0"/>
    <x v="56"/>
    <x v="113"/>
    <s v="177181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Smlouva - čerpání"/>
    <x v="0"/>
    <x v="56"/>
    <x v="108"/>
    <s v="111759"/>
    <n v="505927"/>
  </r>
  <r>
    <s v="Smlouva - čerpání"/>
    <x v="0"/>
    <x v="56"/>
    <x v="108"/>
    <s v="305383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627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305383"/>
    <n v="505927"/>
  </r>
  <r>
    <s v="Vyhodnoceno kladně - příprava smlouvy"/>
    <x v="0"/>
    <x v="56"/>
    <x v="108"/>
    <s v="305383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305383"/>
    <n v="505927"/>
  </r>
  <r>
    <s v="Smlouva - čerpání"/>
    <x v="0"/>
    <x v="56"/>
    <x v="108"/>
    <s v="305383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8"/>
    <s v="305383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9"/>
    <s v="111589"/>
    <n v="505927"/>
  </r>
  <r>
    <s v="Smlouva - čerpání"/>
    <x v="0"/>
    <x v="56"/>
    <x v="109"/>
    <s v="111589"/>
    <n v="505927"/>
  </r>
  <r>
    <s v="Vydán předběžný souhlas"/>
    <x v="0"/>
    <x v="56"/>
    <x v="111"/>
    <s v="177199"/>
    <n v="505927"/>
  </r>
  <r>
    <s v="Smlouva - čerpání"/>
    <x v="0"/>
    <x v="56"/>
    <x v="108"/>
    <s v="111791"/>
    <n v="505927"/>
  </r>
  <r>
    <s v="Smlouva - čerpání"/>
    <x v="0"/>
    <x v="56"/>
    <x v="110"/>
    <s v="177172"/>
    <n v="505927"/>
  </r>
  <r>
    <s v="Smlouva - čerpání"/>
    <x v="0"/>
    <x v="56"/>
    <x v="108"/>
    <s v="111775"/>
    <n v="505927"/>
  </r>
  <r>
    <s v="Smlouva - čerpání"/>
    <x v="0"/>
    <x v="56"/>
    <x v="113"/>
    <s v="177181"/>
    <n v="505927"/>
  </r>
  <r>
    <s v="Smlouva - čerpání"/>
    <x v="0"/>
    <x v="56"/>
    <x v="108"/>
    <s v="111759"/>
    <n v="505927"/>
  </r>
  <r>
    <s v="Smlouva - čerpání"/>
    <x v="0"/>
    <x v="56"/>
    <x v="109"/>
    <s v="111601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14"/>
    <s v="111872"/>
    <n v="505927"/>
  </r>
  <r>
    <s v="Smlouva - čerpání"/>
    <x v="0"/>
    <x v="56"/>
    <x v="109"/>
    <s v="111589"/>
    <n v="505927"/>
  </r>
  <r>
    <s v="Smlouva - čerpání"/>
    <x v="0"/>
    <x v="56"/>
    <x v="114"/>
    <s v="111872"/>
    <n v="505927"/>
  </r>
  <r>
    <s v="Smlouva - čerpání"/>
    <x v="0"/>
    <x v="56"/>
    <x v="114"/>
    <s v="111872"/>
    <n v="505927"/>
  </r>
  <r>
    <s v="Smlouva - čerpání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8"/>
    <s v="111775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Smlouva - čerpání"/>
    <x v="0"/>
    <x v="56"/>
    <x v="109"/>
    <s v="111627"/>
    <n v="505927"/>
  </r>
  <r>
    <s v="Smlouva - čerpání"/>
    <x v="0"/>
    <x v="56"/>
    <x v="108"/>
    <s v="111791"/>
    <n v="505927"/>
  </r>
  <r>
    <s v="Smlouva - čerpání"/>
    <x v="0"/>
    <x v="56"/>
    <x v="108"/>
    <s v="305383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08"/>
    <s v="305383"/>
    <n v="505927"/>
  </r>
  <r>
    <s v="Vyhodnoceno kladně - příprava smlouvy"/>
    <x v="0"/>
    <x v="56"/>
    <x v="108"/>
    <s v="111775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09"/>
    <s v="111627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9"/>
    <s v="111601"/>
    <n v="505927"/>
  </r>
  <r>
    <s v="Smlouva - čerpání"/>
    <x v="0"/>
    <x v="56"/>
    <x v="109"/>
    <s v="111589"/>
    <n v="505927"/>
  </r>
  <r>
    <s v="Vyhodnoceno kladně - příprava smlouvy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305383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601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8"/>
    <s v="111791"/>
    <n v="505927"/>
  </r>
  <r>
    <s v="Vyhodnoceno kladně - příprava smlouvy"/>
    <x v="0"/>
    <x v="56"/>
    <x v="114"/>
    <s v="111872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Smlouva - čerpání"/>
    <x v="0"/>
    <x v="56"/>
    <x v="115"/>
    <s v="111732"/>
    <n v="505927"/>
  </r>
  <r>
    <s v="Smlouva - čerpání"/>
    <x v="0"/>
    <x v="56"/>
    <x v="109"/>
    <s v="111619"/>
    <n v="505927"/>
  </r>
  <r>
    <s v="Smlouva - čerpání"/>
    <x v="0"/>
    <x v="56"/>
    <x v="108"/>
    <s v="111775"/>
    <n v="505927"/>
  </r>
  <r>
    <s v="Smlouva - čerpání"/>
    <x v="0"/>
    <x v="56"/>
    <x v="109"/>
    <s v="111627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Vyhodnoceno kladně - příprava smlouvy"/>
    <x v="0"/>
    <x v="56"/>
    <x v="109"/>
    <s v="111589"/>
    <n v="505927"/>
  </r>
  <r>
    <s v="Vydán předběžný souhlas"/>
    <x v="0"/>
    <x v="56"/>
    <x v="109"/>
    <s v="111589; 111589"/>
    <n v="505927"/>
  </r>
  <r>
    <s v="Smlouva - čerpání"/>
    <x v="0"/>
    <x v="56"/>
    <x v="109"/>
    <s v="111627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601"/>
    <n v="505927"/>
  </r>
  <r>
    <s v="Smlouva - čerpání"/>
    <x v="0"/>
    <x v="56"/>
    <x v="113"/>
    <s v="177181"/>
    <n v="505927"/>
  </r>
  <r>
    <s v="Smlouva - čerpání"/>
    <x v="0"/>
    <x v="56"/>
    <x v="108"/>
    <s v="111791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305383"/>
    <n v="505927"/>
  </r>
  <r>
    <s v="Smlouva - čerpání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111791"/>
    <n v="505927"/>
  </r>
  <r>
    <s v="Smlouva - čerpání"/>
    <x v="0"/>
    <x v="56"/>
    <x v="109"/>
    <s v="111589"/>
    <n v="505927"/>
  </r>
  <r>
    <s v="Smlouva - čerpání"/>
    <x v="0"/>
    <x v="56"/>
    <x v="109"/>
    <s v="111619"/>
    <n v="505927"/>
  </r>
  <r>
    <s v="Smlouva - čerpání"/>
    <x v="0"/>
    <x v="56"/>
    <x v="109"/>
    <s v="111627"/>
    <n v="505927"/>
  </r>
  <r>
    <s v="Smlouva - čerpání"/>
    <x v="0"/>
    <x v="56"/>
    <x v="108"/>
    <s v="305383"/>
    <n v="505927"/>
  </r>
  <r>
    <s v="Smlouva - čerpání"/>
    <x v="0"/>
    <x v="56"/>
    <x v="108"/>
    <s v="111791"/>
    <n v="505927"/>
  </r>
  <r>
    <s v="Smlouva - čerpání"/>
    <x v="0"/>
    <x v="56"/>
    <x v="108"/>
    <s v="111775; 111775; 111775"/>
    <n v="505927"/>
  </r>
  <r>
    <s v="Smlouva - čerpání"/>
    <x v="0"/>
    <x v="56"/>
    <x v="114"/>
    <s v="111872"/>
    <n v="505927"/>
  </r>
  <r>
    <s v="Smlouva - čerpání"/>
    <x v="0"/>
    <x v="56"/>
    <x v="116"/>
    <s v="111562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11"/>
    <s v="177199"/>
    <n v="505927"/>
  </r>
  <r>
    <s v="Smlouva - čerpání"/>
    <x v="0"/>
    <x v="56"/>
    <x v="108"/>
    <s v="111759"/>
    <n v="505927"/>
  </r>
  <r>
    <s v="Smlouva - čerpání"/>
    <x v="0"/>
    <x v="56"/>
    <x v="108"/>
    <s v="111775"/>
    <n v="505927"/>
  </r>
  <r>
    <s v="Smlouva - čerpání"/>
    <x v="0"/>
    <x v="56"/>
    <x v="108"/>
    <s v="305383"/>
    <n v="505927"/>
  </r>
  <r>
    <s v="Smlouva - čerpání"/>
    <x v="0"/>
    <x v="56"/>
    <x v="108"/>
    <s v="305383"/>
    <n v="505927"/>
  </r>
  <r>
    <s v="Vyhodnoceno kladně - příprava smlouvy"/>
    <x v="0"/>
    <x v="56"/>
    <x v="108"/>
    <s v="305359"/>
    <n v="505927"/>
  </r>
  <r>
    <s v="Vyhodnoceno kladně - příprava smlouvy"/>
    <x v="0"/>
    <x v="56"/>
    <x v="109"/>
    <s v="111627"/>
    <n v="505927"/>
  </r>
  <r>
    <s v="Smlouva - čerpání"/>
    <x v="0"/>
    <x v="56"/>
    <x v="111"/>
    <s v="177199"/>
    <n v="505927"/>
  </r>
  <r>
    <s v="Smlouva - čerpání"/>
    <x v="0"/>
    <x v="56"/>
    <x v="109"/>
    <s v="111589"/>
    <n v="505927"/>
  </r>
  <r>
    <s v="Vyhodnoceno kladně - příprava smlouvy"/>
    <x v="0"/>
    <x v="56"/>
    <x v="109"/>
    <s v="111627"/>
    <n v="505927"/>
  </r>
  <r>
    <s v="Smlouva - čerpání"/>
    <x v="0"/>
    <x v="56"/>
    <x v="109"/>
    <s v="111589"/>
    <n v="505927"/>
  </r>
  <r>
    <s v="Smlouva - čerpání"/>
    <x v="0"/>
    <x v="56"/>
    <x v="108"/>
    <s v="111759"/>
    <n v="505927"/>
  </r>
  <r>
    <s v="Smlouva - čerpání"/>
    <x v="0"/>
    <x v="56"/>
    <x v="108"/>
    <s v="111791"/>
    <n v="505927"/>
  </r>
  <r>
    <s v="Smlouva - čerpání"/>
    <x v="0"/>
    <x v="56"/>
    <x v="111"/>
    <s v="177199"/>
    <n v="505927"/>
  </r>
  <r>
    <s v="Smlouva - čerpání"/>
    <x v="0"/>
    <x v="56"/>
    <x v="109"/>
    <s v="111589"/>
    <n v="505927"/>
  </r>
  <r>
    <s v="Smlouva - čerpání"/>
    <x v="0"/>
    <x v="56"/>
    <x v="111"/>
    <s v="177199"/>
    <n v="505927"/>
  </r>
  <r>
    <s v="Vyhodnoceno kladně - příprava smlouvy"/>
    <x v="0"/>
    <x v="56"/>
    <x v="111"/>
    <s v="177199"/>
    <n v="505927"/>
  </r>
  <r>
    <s v="Vyhodnoceno kladně - příprava smlouvy"/>
    <x v="0"/>
    <x v="56"/>
    <x v="109"/>
    <s v="111619"/>
    <n v="505927"/>
  </r>
  <r>
    <s v="Smlouva - čerpání"/>
    <x v="0"/>
    <x v="56"/>
    <x v="108"/>
    <s v="111775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305383"/>
    <n v="505927"/>
  </r>
  <r>
    <s v="Vyhodnoceno kladně - příprava smlouvy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8"/>
    <s v="111791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Smlouva - čerpání"/>
    <x v="0"/>
    <x v="56"/>
    <x v="109"/>
    <s v="111589"/>
    <n v="505927"/>
  </r>
  <r>
    <s v="Smlouva - čerpání"/>
    <x v="0"/>
    <x v="56"/>
    <x v="109"/>
    <s v="111601"/>
    <n v="505927"/>
  </r>
  <r>
    <s v="Smlouva - čerpání"/>
    <x v="0"/>
    <x v="56"/>
    <x v="108"/>
    <s v="111775"/>
    <n v="505927"/>
  </r>
  <r>
    <s v="Smlouva - čerpání"/>
    <x v="0"/>
    <x v="56"/>
    <x v="114"/>
    <s v="111872"/>
    <n v="505927"/>
  </r>
  <r>
    <s v="Vyhodnoceno kladně - příprava smlouvy"/>
    <x v="0"/>
    <x v="56"/>
    <x v="108"/>
    <s v="111791"/>
    <n v="505927"/>
  </r>
  <r>
    <s v="Smlouva - čerpání"/>
    <x v="0"/>
    <x v="56"/>
    <x v="108"/>
    <s v="111759"/>
    <n v="505927"/>
  </r>
  <r>
    <s v="Smlouva - čerpání"/>
    <x v="0"/>
    <x v="56"/>
    <x v="108"/>
    <s v="111759"/>
    <n v="505927"/>
  </r>
  <r>
    <s v="Smlouva - čerpání"/>
    <x v="0"/>
    <x v="56"/>
    <x v="109"/>
    <s v="111589"/>
    <n v="505927"/>
  </r>
  <r>
    <s v="Vyhodnoceno kladně - příprava smlouvy"/>
    <x v="0"/>
    <x v="56"/>
    <x v="108"/>
    <s v="305383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Vyhodnoceno kladně - příprava smlouvy"/>
    <x v="0"/>
    <x v="56"/>
    <x v="108"/>
    <s v="305383"/>
    <n v="505927"/>
  </r>
  <r>
    <s v="Vyhodnoceno kladně - příprava smlouvy"/>
    <x v="0"/>
    <x v="56"/>
    <x v="114"/>
    <s v="111872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8"/>
    <s v="111759"/>
    <n v="505927"/>
  </r>
  <r>
    <s v="Smlouva - čerpání"/>
    <x v="0"/>
    <x v="56"/>
    <x v="114"/>
    <s v="111872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59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75"/>
    <n v="505927"/>
  </r>
  <r>
    <s v="Smlouva - čerpání"/>
    <x v="0"/>
    <x v="56"/>
    <x v="109"/>
    <s v="111589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10"/>
    <s v="177172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8"/>
    <s v="111759"/>
    <n v="505927"/>
  </r>
  <r>
    <s v="Smlouva - čerpání"/>
    <x v="0"/>
    <x v="56"/>
    <x v="109"/>
    <s v="111619"/>
    <n v="505927"/>
  </r>
  <r>
    <s v="Vyhodnoceno kladně - příprava smlouvy"/>
    <x v="0"/>
    <x v="56"/>
    <x v="108"/>
    <s v="111791"/>
    <n v="505927"/>
  </r>
  <r>
    <s v="Smlouva - čerpání"/>
    <x v="0"/>
    <x v="56"/>
    <x v="108"/>
    <s v="305383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11"/>
    <s v="177199"/>
    <n v="505927"/>
  </r>
  <r>
    <s v="Vyhodnoceno kladně - příprava smlouvy"/>
    <x v="0"/>
    <x v="56"/>
    <x v="111"/>
    <s v="17719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91"/>
    <n v="505927"/>
  </r>
  <r>
    <s v="Smlouva - čerpání"/>
    <x v="0"/>
    <x v="56"/>
    <x v="108"/>
    <s v="111791"/>
    <n v="505927"/>
  </r>
  <r>
    <s v="Smlouva - čerpání"/>
    <x v="0"/>
    <x v="56"/>
    <x v="108"/>
    <s v="111759"/>
    <n v="505927"/>
  </r>
  <r>
    <s v="Vyhodnoceno kladně - příprava smlouvy"/>
    <x v="0"/>
    <x v="56"/>
    <x v="108"/>
    <s v="111759"/>
    <n v="505927"/>
  </r>
  <r>
    <s v="Smlouva - čerpání"/>
    <x v="0"/>
    <x v="56"/>
    <x v="109"/>
    <s v="111627"/>
    <n v="505927"/>
  </r>
  <r>
    <s v="Smlouva - čerpání"/>
    <x v="0"/>
    <x v="56"/>
    <x v="108"/>
    <s v="111791"/>
    <n v="505927"/>
  </r>
  <r>
    <s v="Smlouva - čerpání"/>
    <x v="0"/>
    <x v="56"/>
    <x v="108"/>
    <s v="305383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11"/>
    <s v="177199"/>
    <n v="505927"/>
  </r>
  <r>
    <s v="Smlouva - čerpání"/>
    <x v="0"/>
    <x v="56"/>
    <x v="108"/>
    <s v="111775"/>
    <n v="505927"/>
  </r>
  <r>
    <s v="Smlouva - čerpání"/>
    <x v="0"/>
    <x v="56"/>
    <x v="108"/>
    <s v="111775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9"/>
    <s v="111627"/>
    <n v="505927"/>
  </r>
  <r>
    <s v="Smlouva - čerpání"/>
    <x v="0"/>
    <x v="56"/>
    <x v="108"/>
    <s v="305383"/>
    <n v="505927"/>
  </r>
  <r>
    <s v="Smlouva - čerpání"/>
    <x v="0"/>
    <x v="56"/>
    <x v="109"/>
    <s v="111601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75"/>
    <n v="505927"/>
  </r>
  <r>
    <s v="Vyhodnoceno kladně - příprava smlouvy"/>
    <x v="0"/>
    <x v="56"/>
    <x v="108"/>
    <s v="305383"/>
    <n v="505927"/>
  </r>
  <r>
    <s v="Vyhodnoceno kladně - příprava smlouvy"/>
    <x v="0"/>
    <x v="56"/>
    <x v="113"/>
    <s v="177181"/>
    <n v="505927"/>
  </r>
  <r>
    <s v="Vyhodnoceno kladně - příprava smlouvy"/>
    <x v="0"/>
    <x v="56"/>
    <x v="108"/>
    <s v="111775"/>
    <n v="505927"/>
  </r>
  <r>
    <s v="Vydán předběžný souhlas"/>
    <x v="0"/>
    <x v="56"/>
    <x v="108"/>
    <s v="111775"/>
    <n v="505927"/>
  </r>
  <r>
    <s v="Smlouva - čerpání"/>
    <x v="0"/>
    <x v="56"/>
    <x v="109"/>
    <s v="111627"/>
    <n v="505927"/>
  </r>
  <r>
    <s v="Vyhodnoceno kladně - příprava smlouvy"/>
    <x v="0"/>
    <x v="56"/>
    <x v="114"/>
    <s v="111872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9"/>
    <s v="111627"/>
    <n v="505927"/>
  </r>
  <r>
    <s v="Smlouva - čerpání"/>
    <x v="0"/>
    <x v="56"/>
    <x v="108"/>
    <s v="111791"/>
    <n v="505927"/>
  </r>
  <r>
    <s v="Smlouva - čerpání"/>
    <x v="0"/>
    <x v="56"/>
    <x v="108"/>
    <s v="111791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59"/>
    <n v="505927"/>
  </r>
  <r>
    <s v="Smlouva - čerpání"/>
    <x v="0"/>
    <x v="56"/>
    <x v="108"/>
    <s v="111791"/>
    <n v="505927"/>
  </r>
  <r>
    <s v="Vyhodnoceno kladně - příprava smlouvy"/>
    <x v="0"/>
    <x v="56"/>
    <x v="109"/>
    <s v="111619"/>
    <n v="505927"/>
  </r>
  <r>
    <s v="Smlouva - čerpání"/>
    <x v="0"/>
    <x v="56"/>
    <x v="111"/>
    <s v="177199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8"/>
    <s v="111759"/>
    <n v="505927"/>
  </r>
  <r>
    <s v="Vydán předběžný souhlas"/>
    <x v="0"/>
    <x v="56"/>
    <x v="108"/>
    <s v="111759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11"/>
    <s v="177199"/>
    <n v="505927"/>
  </r>
  <r>
    <s v="Aktuálně v 1. části hodnocení"/>
    <x v="0"/>
    <x v="56"/>
    <x v="109"/>
    <s v="111619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9"/>
    <s v="111619"/>
    <n v="505927"/>
  </r>
  <r>
    <s v="Smlouva - čerpání"/>
    <x v="0"/>
    <x v="56"/>
    <x v="108"/>
    <s v="111791"/>
    <n v="505927"/>
  </r>
  <r>
    <s v="Vyhodnoceno kladně - příprava smlouvy"/>
    <x v="0"/>
    <x v="56"/>
    <x v="108"/>
    <s v="305383"/>
    <n v="505927"/>
  </r>
  <r>
    <s v="Vyhodnoceno kladně - příprava smlouvy"/>
    <x v="0"/>
    <x v="56"/>
    <x v="113"/>
    <s v="177181"/>
    <n v="505927"/>
  </r>
  <r>
    <s v="Smlouva - čerpání"/>
    <x v="0"/>
    <x v="56"/>
    <x v="108"/>
    <s v="111791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8"/>
    <s v="305383"/>
    <n v="505927"/>
  </r>
  <r>
    <s v="Aktuálně v 1. části hodnocení"/>
    <x v="0"/>
    <x v="56"/>
    <x v="109"/>
    <s v="111619"/>
    <n v="505927"/>
  </r>
  <r>
    <s v="Aktuálně v 2. části hodnocení"/>
    <x v="0"/>
    <x v="56"/>
    <x v="109"/>
    <s v="11161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9"/>
    <s v="111589"/>
    <n v="505927"/>
  </r>
  <r>
    <s v="Smlouva - čerpání"/>
    <x v="0"/>
    <x v="56"/>
    <x v="108"/>
    <s v="111791; 111791"/>
    <n v="505927"/>
  </r>
  <r>
    <s v="Vyhodnoceno kladně - příprava smlouvy"/>
    <x v="0"/>
    <x v="56"/>
    <x v="114"/>
    <s v="111872"/>
    <n v="505927"/>
  </r>
  <r>
    <s v="Smlouva - čerpání"/>
    <x v="0"/>
    <x v="56"/>
    <x v="108"/>
    <s v="111775"/>
    <n v="505927"/>
  </r>
  <r>
    <s v="Smlouva - čerpání"/>
    <x v="0"/>
    <x v="56"/>
    <x v="109"/>
    <s v="11161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11"/>
    <s v="177199"/>
    <n v="505927"/>
  </r>
  <r>
    <s v="Vyhodnoceno kladně - příprava smlouvy"/>
    <x v="0"/>
    <x v="56"/>
    <x v="108"/>
    <s v="111791"/>
    <n v="505927"/>
  </r>
  <r>
    <s v="Smlouva - čerpání"/>
    <x v="0"/>
    <x v="56"/>
    <x v="108"/>
    <s v="111775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09"/>
    <s v="111601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9"/>
    <s v="111619"/>
    <n v="505927"/>
  </r>
  <r>
    <s v="Vydán předběžný souhlas"/>
    <x v="0"/>
    <x v="56"/>
    <x v="109"/>
    <s v="111589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10"/>
    <s v="177172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09"/>
    <s v="111601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9"/>
    <s v="111627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15"/>
    <s v="111732"/>
    <n v="505927"/>
  </r>
  <r>
    <s v="Vyhodnoceno kladně - příprava smlouvy"/>
    <x v="0"/>
    <x v="56"/>
    <x v="108"/>
    <s v="111791"/>
    <n v="505927"/>
  </r>
  <r>
    <s v="Aktuálně v 1. části hodnocení"/>
    <x v="0"/>
    <x v="56"/>
    <x v="108"/>
    <s v="111791"/>
    <n v="505927"/>
  </r>
  <r>
    <s v="Vydán předběžný souhlas"/>
    <x v="0"/>
    <x v="56"/>
    <x v="108"/>
    <s v="111791"/>
    <n v="505927"/>
  </r>
  <r>
    <s v="Vyhodnoceno kladně - příprava smlouvy"/>
    <x v="0"/>
    <x v="56"/>
    <x v="109"/>
    <s v="111589"/>
    <n v="505927"/>
  </r>
  <r>
    <s v="Aktuálně v 1. části hodnocení"/>
    <x v="0"/>
    <x v="56"/>
    <x v="109"/>
    <s v="111589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9"/>
    <s v="111619"/>
    <n v="505927"/>
  </r>
  <r>
    <s v="Vyhodnoceno kladně - příprava smlouvy"/>
    <x v="0"/>
    <x v="56"/>
    <x v="108"/>
    <s v="111791"/>
    <n v="505927"/>
  </r>
  <r>
    <s v="Vydán předběžný souhlas"/>
    <x v="0"/>
    <x v="56"/>
    <x v="108"/>
    <s v="111759"/>
    <n v="505927"/>
  </r>
  <r>
    <s v="Vydán předběžný souhlas"/>
    <x v="0"/>
    <x v="56"/>
    <x v="109"/>
    <s v="111589"/>
    <n v="505927"/>
  </r>
  <r>
    <s v="Vyhodnoceno kladně - příprava smlouvy"/>
    <x v="0"/>
    <x v="56"/>
    <x v="114"/>
    <s v="111872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14"/>
    <s v="111872"/>
    <n v="505927"/>
  </r>
  <r>
    <s v="Vyhodnoceno kladně - příprava smlouvy"/>
    <x v="0"/>
    <x v="56"/>
    <x v="114"/>
    <s v="111872"/>
    <n v="505927"/>
  </r>
  <r>
    <s v="Vyhodnoceno kladně - příprava smlouvy"/>
    <x v="0"/>
    <x v="56"/>
    <x v="108"/>
    <s v="111791"/>
    <n v="505927"/>
  </r>
  <r>
    <s v="Vyhodnoceno kladně - příprava smlouvy"/>
    <x v="0"/>
    <x v="56"/>
    <x v="108"/>
    <s v="111791"/>
    <n v="505927"/>
  </r>
  <r>
    <s v="Aktuálně v 1. části hodnocení"/>
    <x v="0"/>
    <x v="56"/>
    <x v="108"/>
    <s v="305383"/>
    <n v="505927"/>
  </r>
  <r>
    <s v="Aktuálně v 1. části hodnocení"/>
    <x v="0"/>
    <x v="56"/>
    <x v="113"/>
    <s v="177181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12"/>
    <s v="111830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13"/>
    <s v="177181"/>
    <n v="505927"/>
  </r>
  <r>
    <s v="Vyhodnoceno kladně - příprava smlouvy"/>
    <x v="0"/>
    <x v="56"/>
    <x v="114"/>
    <s v="111872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8"/>
    <s v="111775"/>
    <n v="505927"/>
  </r>
  <r>
    <s v="Vyhodnoceno kladně - příprava smlouvy"/>
    <x v="0"/>
    <x v="56"/>
    <x v="109"/>
    <s v="111589"/>
    <n v="505927"/>
  </r>
  <r>
    <s v="Vyhodnoceno kladně - příprava smlouvy"/>
    <x v="0"/>
    <x v="56"/>
    <x v="108"/>
    <s v="111759"/>
    <n v="505927"/>
  </r>
  <r>
    <s v="Vyhodnoceno kladně - příprava smlouvy"/>
    <x v="0"/>
    <x v="56"/>
    <x v="109"/>
    <s v="111589"/>
    <n v="505927"/>
  </r>
  <r>
    <s v="Smlouva - čerpání"/>
    <x v="0"/>
    <x v="57"/>
    <x v="117"/>
    <s v="112496"/>
    <n v="599069"/>
  </r>
  <r>
    <s v="Smlouva - čerpání"/>
    <x v="0"/>
    <x v="58"/>
    <x v="118"/>
    <s v="120375"/>
    <n v="599077"/>
  </r>
  <r>
    <s v="Smlouva - čerpání"/>
    <x v="0"/>
    <x v="58"/>
    <x v="118"/>
    <s v="120375"/>
    <n v="599077"/>
  </r>
  <r>
    <s v="Smlouva - čerpání"/>
    <x v="0"/>
    <x v="58"/>
    <x v="118"/>
    <s v="120375"/>
    <n v="599077"/>
  </r>
  <r>
    <s v="Smlouva - čerpání"/>
    <x v="0"/>
    <x v="58"/>
    <x v="118"/>
    <s v="120375"/>
    <n v="599077"/>
  </r>
  <r>
    <s v="Vyhodnoceno kladně - příprava smlouvy"/>
    <x v="0"/>
    <x v="58"/>
    <x v="119"/>
    <s v="120324"/>
    <n v="599077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1"/>
    <s v="120707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Vyhodnoceno kladně - příprava smlouvy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1"/>
    <s v="120707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1"/>
    <s v="120707"/>
    <n v="540684"/>
  </r>
  <r>
    <s v="Vyhodnoceno kladně - příprava smlouvy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Vydán předběžný souhlas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1"/>
    <s v="120707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59"/>
    <x v="120"/>
    <s v="120693"/>
    <n v="540684"/>
  </r>
  <r>
    <s v="Smlouva - čerpání"/>
    <x v="1"/>
    <x v="60"/>
    <x v="122"/>
    <s v="183784"/>
    <n v="541346"/>
  </r>
  <r>
    <s v="Smlouva - čerpání"/>
    <x v="1"/>
    <x v="60"/>
    <x v="122"/>
    <s v="183814"/>
    <n v="541346"/>
  </r>
  <r>
    <s v="Smlouva - čerpání"/>
    <x v="1"/>
    <x v="60"/>
    <x v="122"/>
    <s v="183814"/>
    <n v="541346"/>
  </r>
  <r>
    <s v="Smlouva - čerpání"/>
    <x v="1"/>
    <x v="60"/>
    <x v="122"/>
    <s v="183814"/>
    <n v="541346"/>
  </r>
  <r>
    <s v="Smlouva - čerpání"/>
    <x v="1"/>
    <x v="60"/>
    <x v="122"/>
    <s v="183814"/>
    <n v="541346"/>
  </r>
  <r>
    <s v="Vyhodnoceno kladně - příprava smlouvy"/>
    <x v="1"/>
    <x v="60"/>
    <x v="122"/>
    <s v="183814"/>
    <n v="541346"/>
  </r>
  <r>
    <s v="Smlouva - čerpání"/>
    <x v="0"/>
    <x v="61"/>
    <x v="123"/>
    <s v="147001"/>
    <n v="599832"/>
  </r>
  <r>
    <s v="Smlouva - čerpání"/>
    <x v="0"/>
    <x v="61"/>
    <x v="123"/>
    <s v="147001"/>
    <n v="599832"/>
  </r>
  <r>
    <s v="Smlouva - čerpání"/>
    <x v="0"/>
    <x v="61"/>
    <x v="123"/>
    <s v="147001"/>
    <n v="599832"/>
  </r>
  <r>
    <s v="Smlouva - čerpání"/>
    <x v="1"/>
    <x v="62"/>
    <x v="124"/>
    <s v="148415"/>
    <n v="553484"/>
  </r>
  <r>
    <s v="Smlouva - čerpání"/>
    <x v="1"/>
    <x v="62"/>
    <x v="124"/>
    <s v="148440"/>
    <n v="553484"/>
  </r>
  <r>
    <s v="Smlouva - čerpání"/>
    <x v="1"/>
    <x v="62"/>
    <x v="124"/>
    <s v="148415"/>
    <n v="553484"/>
  </r>
  <r>
    <s v="Smlouva - čerpání"/>
    <x v="1"/>
    <x v="62"/>
    <x v="124"/>
    <s v="148415"/>
    <n v="553484"/>
  </r>
  <r>
    <s v="Smlouva - čerpání"/>
    <x v="1"/>
    <x v="62"/>
    <x v="124"/>
    <s v="148415"/>
    <n v="553484"/>
  </r>
  <r>
    <s v="Smlouva - čerpání"/>
    <x v="1"/>
    <x v="62"/>
    <x v="124"/>
    <s v="148415"/>
    <n v="553484"/>
  </r>
  <r>
    <s v="Smlouva - čerpání"/>
    <x v="1"/>
    <x v="62"/>
    <x v="125"/>
    <s v="148474"/>
    <n v="553484"/>
  </r>
  <r>
    <s v="Smlouva - čerpání"/>
    <x v="1"/>
    <x v="62"/>
    <x v="124"/>
    <s v="148415"/>
    <n v="553484"/>
  </r>
  <r>
    <s v="Smlouva - čerpání"/>
    <x v="1"/>
    <x v="62"/>
    <x v="125"/>
    <s v="148474"/>
    <n v="553484"/>
  </r>
  <r>
    <s v="Smlouva - čerpání"/>
    <x v="1"/>
    <x v="62"/>
    <x v="124"/>
    <s v="148415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; 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15"/>
    <n v="553484"/>
  </r>
  <r>
    <s v="Smlouva - čerpání"/>
    <x v="1"/>
    <x v="62"/>
    <x v="124"/>
    <s v="148440"/>
    <n v="553484"/>
  </r>
  <r>
    <s v="Smlouva - čerpání"/>
    <x v="1"/>
    <x v="62"/>
    <x v="124"/>
    <s v="148415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5"/>
    <s v="148474"/>
    <n v="553484"/>
  </r>
  <r>
    <s v="Smlouva - čerpání"/>
    <x v="1"/>
    <x v="62"/>
    <x v="124"/>
    <s v="148415"/>
    <n v="553484"/>
  </r>
  <r>
    <s v="Vyhodnoceno kladně - příprava smlouvy"/>
    <x v="1"/>
    <x v="62"/>
    <x v="124"/>
    <s v="148415"/>
    <n v="553484"/>
  </r>
  <r>
    <s v="Smlouva - čerpání"/>
    <x v="1"/>
    <x v="62"/>
    <x v="125"/>
    <s v="148474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40"/>
    <n v="553484"/>
  </r>
  <r>
    <s v="Smlouva - čerpání"/>
    <x v="1"/>
    <x v="62"/>
    <x v="124"/>
    <s v="148431"/>
    <n v="553484"/>
  </r>
  <r>
    <s v="Smlouva - čerpání"/>
    <x v="1"/>
    <x v="62"/>
    <x v="124"/>
    <s v="148415"/>
    <n v="553484"/>
  </r>
  <r>
    <s v="Smlouva - čerpání"/>
    <x v="1"/>
    <x v="63"/>
    <x v="126"/>
    <s v="153699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8"/>
    <s v="153672"/>
    <n v="541036"/>
  </r>
  <r>
    <s v="Smlouva - čerpání"/>
    <x v="1"/>
    <x v="63"/>
    <x v="128"/>
    <s v="153672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8"/>
    <s v="153672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8"/>
    <s v="153672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7"/>
    <s v="153681"/>
    <n v="541036"/>
  </r>
  <r>
    <s v="Smlouva - čerpání"/>
    <x v="1"/>
    <x v="63"/>
    <x v="128"/>
    <s v="153672"/>
    <n v="541036"/>
  </r>
  <r>
    <s v="Smlouva - čerpání"/>
    <x v="1"/>
    <x v="63"/>
    <x v="127"/>
    <s v="153681"/>
    <n v="541036"/>
  </r>
  <r>
    <s v="Smlouva - čerpání"/>
    <x v="1"/>
    <x v="63"/>
    <x v="128"/>
    <s v="153672"/>
    <n v="541036"/>
  </r>
  <r>
    <s v="Smlouva - čerpání"/>
    <x v="1"/>
    <x v="63"/>
    <x v="127"/>
    <s v="153681"/>
    <n v="541036"/>
  </r>
  <r>
    <s v="Smlouva - čerpání"/>
    <x v="0"/>
    <x v="64"/>
    <x v="129"/>
    <s v="13315"/>
    <n v="552551"/>
  </r>
  <r>
    <s v="Smlouva - čerpání"/>
    <x v="0"/>
    <x v="64"/>
    <x v="129"/>
    <s v="13315"/>
    <n v="552551"/>
  </r>
  <r>
    <s v="Vyhodnoceno kladně - příprava smlouvy"/>
    <x v="0"/>
    <x v="64"/>
    <x v="129"/>
    <s v="13315"/>
    <n v="552551"/>
  </r>
  <r>
    <s v="Smlouva - čerpání"/>
    <x v="0"/>
    <x v="65"/>
    <x v="130"/>
    <s v="160423"/>
    <n v="597872"/>
  </r>
  <r>
    <s v="Smlouva - čerpání"/>
    <x v="0"/>
    <x v="66"/>
    <x v="131"/>
    <s v="170640"/>
    <n v="597911"/>
  </r>
  <r>
    <s v="Smlouva - čerpání"/>
    <x v="0"/>
    <x v="66"/>
    <x v="131"/>
    <s v="170640"/>
    <n v="597911"/>
  </r>
  <r>
    <s v="Smlouva - čerpání"/>
    <x v="0"/>
    <x v="66"/>
    <x v="131"/>
    <s v="170640"/>
    <n v="597911"/>
  </r>
  <r>
    <s v="Smlouva - čerpání"/>
    <x v="0"/>
    <x v="66"/>
    <x v="131"/>
    <s v="170640"/>
    <n v="597911"/>
  </r>
  <r>
    <s v="Vyhodnoceno kladně - příprava smlouvy"/>
    <x v="0"/>
    <x v="66"/>
    <x v="131"/>
    <s v="170623"/>
    <n v="597911"/>
  </r>
  <r>
    <s v="Vyhodnoceno kladně - příprava smlouvy"/>
    <x v="0"/>
    <x v="66"/>
    <x v="131"/>
    <s v="170640"/>
    <n v="597911"/>
  </r>
  <r>
    <s v="Smlouva - čerpání"/>
    <x v="1"/>
    <x v="67"/>
    <x v="132"/>
    <s v="172715"/>
    <n v="541214"/>
  </r>
  <r>
    <s v="Smlouva - čerpání"/>
    <x v="1"/>
    <x v="67"/>
    <x v="133"/>
    <s v="172693"/>
    <n v="541214"/>
  </r>
  <r>
    <s v="Smlouva - čerpání"/>
    <x v="1"/>
    <x v="68"/>
    <x v="134"/>
    <s v="178471"/>
    <n v="553468"/>
  </r>
  <r>
    <s v="Smlouva - čerpání"/>
    <x v="1"/>
    <x v="68"/>
    <x v="134"/>
    <s v="178471"/>
    <n v="553468"/>
  </r>
  <r>
    <s v="Smlouva - čerpání"/>
    <x v="1"/>
    <x v="68"/>
    <x v="134"/>
    <s v="178471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4"/>
    <s v="178471"/>
    <n v="553468"/>
  </r>
  <r>
    <s v="Smlouva - čerpání"/>
    <x v="1"/>
    <x v="68"/>
    <x v="136"/>
    <s v="178454"/>
    <n v="553468"/>
  </r>
  <r>
    <s v="Smlouva - čerpání"/>
    <x v="1"/>
    <x v="68"/>
    <x v="137"/>
    <s v="178462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Smlouva - čerpání"/>
    <x v="1"/>
    <x v="68"/>
    <x v="137"/>
    <s v="178462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4"/>
    <s v="178471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7"/>
    <s v="178462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4"/>
    <s v="178471"/>
    <n v="553468"/>
  </r>
  <r>
    <s v="Smlouva - čerpání"/>
    <x v="1"/>
    <x v="68"/>
    <x v="134"/>
    <s v="178471"/>
    <n v="553468"/>
  </r>
  <r>
    <s v="Smlouva - čerpání"/>
    <x v="1"/>
    <x v="68"/>
    <x v="136"/>
    <s v="178454"/>
    <n v="553468"/>
  </r>
  <r>
    <s v="Smlouva - čerpání"/>
    <x v="1"/>
    <x v="68"/>
    <x v="137"/>
    <s v="178462"/>
    <n v="553468"/>
  </r>
  <r>
    <s v="Smlouva - čerpání"/>
    <x v="1"/>
    <x v="68"/>
    <x v="137"/>
    <s v="178462"/>
    <n v="553468"/>
  </r>
  <r>
    <s v="Smlouva - čerpání"/>
    <x v="1"/>
    <x v="68"/>
    <x v="137"/>
    <s v="178462"/>
    <n v="553468"/>
  </r>
  <r>
    <s v="Smlouva - čerpání"/>
    <x v="1"/>
    <x v="68"/>
    <x v="134"/>
    <s v="178471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6"/>
    <s v="178454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4"/>
    <s v="178471"/>
    <n v="553468"/>
  </r>
  <r>
    <s v="Smlouva - čerpání"/>
    <x v="1"/>
    <x v="68"/>
    <x v="134"/>
    <s v="178471"/>
    <n v="553468"/>
  </r>
  <r>
    <s v="Smlouva - čerpání"/>
    <x v="1"/>
    <x v="68"/>
    <x v="136"/>
    <s v="178454"/>
    <n v="553468"/>
  </r>
  <r>
    <s v="Smlouva - čerpání"/>
    <x v="1"/>
    <x v="68"/>
    <x v="134"/>
    <s v="178471"/>
    <n v="553468"/>
  </r>
  <r>
    <s v="Smlouva - čerpání"/>
    <x v="1"/>
    <x v="68"/>
    <x v="136"/>
    <s v="178454"/>
    <n v="553468"/>
  </r>
  <r>
    <s v="Smlouva - čerpání"/>
    <x v="1"/>
    <x v="68"/>
    <x v="136"/>
    <s v="178454"/>
    <n v="553468"/>
  </r>
  <r>
    <s v="Smlouva - čerpání"/>
    <x v="1"/>
    <x v="68"/>
    <x v="134"/>
    <s v="178471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Vyhodnoceno kladně - příprava smlouvy"/>
    <x v="1"/>
    <x v="68"/>
    <x v="134"/>
    <s v="178471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Aktuálně v 1. části hodnoce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7"/>
    <s v="178462"/>
    <n v="553468"/>
  </r>
  <r>
    <s v="Smlouva - čerpání"/>
    <x v="1"/>
    <x v="68"/>
    <x v="134"/>
    <s v="178471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6"/>
    <s v="178454"/>
    <n v="553468"/>
  </r>
  <r>
    <s v="Smlouva - čerpání"/>
    <x v="1"/>
    <x v="68"/>
    <x v="135"/>
    <s v="178489"/>
    <n v="553468"/>
  </r>
  <r>
    <s v="Smlouva - čerpání"/>
    <x v="1"/>
    <x v="68"/>
    <x v="135"/>
    <s v="178489"/>
    <n v="553468"/>
  </r>
  <r>
    <s v="Smlouva - čerpání"/>
    <x v="1"/>
    <x v="68"/>
    <x v="137"/>
    <s v="178462"/>
    <n v="553468"/>
  </r>
  <r>
    <s v="Vyhodnoceno kladně - příprava smlouvy"/>
    <x v="1"/>
    <x v="68"/>
    <x v="137"/>
    <s v="178462"/>
    <n v="553468"/>
  </r>
  <r>
    <s v="Smlouva - čerpání"/>
    <x v="1"/>
    <x v="68"/>
    <x v="135"/>
    <s v="178489"/>
    <n v="553468"/>
  </r>
  <r>
    <s v="Vyhodnoceno kladně - příprava smlouvy"/>
    <x v="1"/>
    <x v="68"/>
    <x v="135"/>
    <s v="178489"/>
    <n v="553468"/>
  </r>
  <r>
    <s v="Smlouva - čerpání"/>
    <x v="1"/>
    <x v="68"/>
    <x v="137"/>
    <s v="178462"/>
    <n v="553468"/>
  </r>
  <r>
    <s v="Smlouva - čerpání"/>
    <x v="1"/>
    <x v="68"/>
    <x v="135"/>
    <s v="178489"/>
    <n v="553468"/>
  </r>
  <r>
    <s v="Vyhodnoceno kladně - příprava smlouvy"/>
    <x v="1"/>
    <x v="68"/>
    <x v="135"/>
    <s v="178489"/>
    <n v="553468"/>
  </r>
  <r>
    <s v="Smlouva - čerpání"/>
    <x v="1"/>
    <x v="68"/>
    <x v="134"/>
    <s v="178471"/>
    <n v="553468"/>
  </r>
  <r>
    <s v="Smlouva - čerpání"/>
    <x v="1"/>
    <x v="68"/>
    <x v="134"/>
    <s v="178471"/>
    <n v="553468"/>
  </r>
  <r>
    <s v="Smlouva - čerpání"/>
    <x v="0"/>
    <x v="69"/>
    <x v="138"/>
    <s v="185604"/>
    <n v="598879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40"/>
    <s v="186091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40"/>
    <s v="186091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Vydán předběžný souhlas"/>
    <x v="0"/>
    <x v="70"/>
    <x v="139"/>
    <s v="186066"/>
    <n v="597961"/>
  </r>
  <r>
    <s v="Smlouva - čerpání"/>
    <x v="0"/>
    <x v="70"/>
    <x v="139"/>
    <s v="186066"/>
    <n v="597961"/>
  </r>
  <r>
    <s v="Vyhodnoceno kladně - příprava smlouvy"/>
    <x v="0"/>
    <x v="70"/>
    <x v="140"/>
    <s v="186091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Smlouva - čerpání"/>
    <x v="0"/>
    <x v="70"/>
    <x v="139"/>
    <s v="186066"/>
    <n v="597961"/>
  </r>
  <r>
    <s v="Vydán předběžný souhlas"/>
    <x v="0"/>
    <x v="70"/>
    <x v="139"/>
    <s v="186066"/>
    <n v="597961"/>
  </r>
  <r>
    <s v="Vyhodnoceno kladně - příprava smlouvy"/>
    <x v="0"/>
    <x v="70"/>
    <x v="139"/>
    <s v="186066"/>
    <n v="597961"/>
  </r>
  <r>
    <s v="Vyhodnoceno kladně - příprava smlouvy"/>
    <x v="0"/>
    <x v="70"/>
    <x v="139"/>
    <s v="186066"/>
    <n v="597961"/>
  </r>
  <r>
    <s v="Vyhodnoceno kladně - příprava smlouvy"/>
    <x v="0"/>
    <x v="70"/>
    <x v="140"/>
    <s v="186091"/>
    <n v="597961"/>
  </r>
  <r>
    <s v="Vydán předběžný souhlas"/>
    <x v="0"/>
    <x v="70"/>
    <x v="139"/>
    <s v="186066"/>
    <n v="597961"/>
  </r>
  <r>
    <s v="Smlouva - čerpání"/>
    <x v="1"/>
    <x v="71"/>
    <x v="141"/>
    <s v="193194"/>
    <n v="597996"/>
  </r>
  <r>
    <s v="Smlouva - čerpání"/>
    <x v="1"/>
    <x v="71"/>
    <x v="141"/>
    <s v="193194"/>
    <n v="597996"/>
  </r>
  <r>
    <s v="Vyhodnoceno kladně - příprava smlouvy"/>
    <x v="1"/>
    <x v="71"/>
    <x v="141"/>
    <s v="193194"/>
    <n v="597996"/>
  </r>
  <r>
    <s v="Smlouva - čerpání"/>
    <x v="1"/>
    <x v="71"/>
    <x v="142"/>
    <s v="193151"/>
    <n v="597996"/>
  </r>
  <r>
    <s v="Smlouva - čerpání"/>
    <x v="1"/>
    <x v="71"/>
    <x v="141"/>
    <s v="193194"/>
    <n v="597996"/>
  </r>
  <r>
    <s v="Smlouva - čerpání"/>
    <x v="0"/>
    <x v="72"/>
    <x v="143"/>
    <s v="46116"/>
    <n v="597392"/>
  </r>
  <r>
    <s v="Smlouva - čerpání"/>
    <x v="0"/>
    <x v="72"/>
    <x v="143"/>
    <s v="46116"/>
    <n v="597392"/>
  </r>
  <r>
    <s v="Smlouva - čerpání"/>
    <x v="0"/>
    <x v="72"/>
    <x v="144"/>
    <s v="46124"/>
    <n v="597392"/>
  </r>
  <r>
    <s v="Smlouva - čerpání"/>
    <x v="0"/>
    <x v="72"/>
    <x v="145"/>
    <s v="46108"/>
    <n v="597392"/>
  </r>
  <r>
    <s v="Smlouva - čerpání"/>
    <x v="0"/>
    <x v="72"/>
    <x v="146"/>
    <s v="46094"/>
    <n v="597392"/>
  </r>
  <r>
    <s v="Smlouva - čerpání"/>
    <x v="0"/>
    <x v="72"/>
    <x v="144"/>
    <s v="46124"/>
    <n v="597392"/>
  </r>
  <r>
    <s v="Smlouva - čerpání"/>
    <x v="0"/>
    <x v="72"/>
    <x v="146"/>
    <s v="46094"/>
    <n v="597392"/>
  </r>
  <r>
    <s v="Smlouva - čerpání"/>
    <x v="0"/>
    <x v="72"/>
    <x v="144"/>
    <s v="46124"/>
    <n v="597392"/>
  </r>
  <r>
    <s v="Smlouva - čerpání"/>
    <x v="0"/>
    <x v="72"/>
    <x v="145"/>
    <s v="46108"/>
    <n v="597392"/>
  </r>
  <r>
    <s v="Vyhodnoceno kladně - příprava smlouvy"/>
    <x v="0"/>
    <x v="72"/>
    <x v="144"/>
    <s v="46124"/>
    <n v="597392"/>
  </r>
  <r>
    <s v="Vyhodnoceno kladně - příprava smlouvy"/>
    <x v="0"/>
    <x v="72"/>
    <x v="144"/>
    <s v="46124"/>
    <n v="597392"/>
  </r>
  <r>
    <s v="Vyhodnoceno kladně - příprava smlouvy"/>
    <x v="0"/>
    <x v="72"/>
    <x v="144"/>
    <s v="46124"/>
    <n v="597392"/>
  </r>
  <r>
    <s v="Smlouva - čerpání"/>
    <x v="1"/>
    <x v="73"/>
    <x v="147"/>
    <s v="46850"/>
    <n v="553301"/>
  </r>
  <r>
    <s v="Smlouva - čerpání"/>
    <x v="1"/>
    <x v="73"/>
    <x v="147"/>
    <s v="46850"/>
    <n v="553301"/>
  </r>
  <r>
    <s v="Smlouva - čerpání"/>
    <x v="1"/>
    <x v="73"/>
    <x v="147"/>
    <s v="46850"/>
    <n v="553301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; 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33"/>
    <n v="507580"/>
  </r>
  <r>
    <s v="Aktuálně v 1. části hodnoce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33"/>
    <n v="507580"/>
  </r>
  <r>
    <s v="Smlouva - čerpání"/>
    <x v="0"/>
    <x v="74"/>
    <x v="148"/>
    <s v="74233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Smlouva - čerpání"/>
    <x v="0"/>
    <x v="74"/>
    <x v="148"/>
    <s v="74217"/>
    <n v="507580"/>
  </r>
  <r>
    <s v="Smlouva - čerpání"/>
    <x v="0"/>
    <x v="74"/>
    <x v="148"/>
    <s v="74233"/>
    <n v="507580"/>
  </r>
  <r>
    <s v="Vyhodnoceno kladně - příprava smlouvy"/>
    <x v="0"/>
    <x v="74"/>
    <x v="148"/>
    <s v="74225"/>
    <n v="507580"/>
  </r>
  <r>
    <s v="Smlouva - čerpání"/>
    <x v="0"/>
    <x v="74"/>
    <x v="148"/>
    <s v="74225"/>
    <n v="507580"/>
  </r>
  <r>
    <s v="Smlouva - čerpání"/>
    <x v="0"/>
    <x v="74"/>
    <x v="148"/>
    <s v="74233"/>
    <n v="507580"/>
  </r>
  <r>
    <s v="Smlouva - čerpání"/>
    <x v="0"/>
    <x v="74"/>
    <x v="148"/>
    <s v="74233"/>
    <n v="507580"/>
  </r>
  <r>
    <s v="Vyhodnoceno kladně - příprava smlouvy"/>
    <x v="0"/>
    <x v="74"/>
    <x v="148"/>
    <s v="74217"/>
    <n v="507580"/>
  </r>
  <r>
    <s v="Vyhodnoceno kladně - příprava smlouvy"/>
    <x v="0"/>
    <x v="74"/>
    <x v="148"/>
    <s v="74225"/>
    <n v="507580"/>
  </r>
  <r>
    <s v="Vyhodnoceno kladně - příprava smlouvy"/>
    <x v="0"/>
    <x v="74"/>
    <x v="148"/>
    <s v="74217"/>
    <n v="507580"/>
  </r>
  <r>
    <s v="Vyhodnoceno kladně - příprava smlouvy"/>
    <x v="0"/>
    <x v="74"/>
    <x v="148"/>
    <s v="74217"/>
    <n v="507580"/>
  </r>
  <r>
    <s v="Vyhodnoceno kladně - příprava smlouvy"/>
    <x v="0"/>
    <x v="74"/>
    <x v="148"/>
    <s v="74217"/>
    <n v="507580"/>
  </r>
  <r>
    <s v="Smlouva - čerpání"/>
    <x v="0"/>
    <x v="75"/>
    <x v="149"/>
    <s v="66338"/>
    <n v="599549"/>
  </r>
  <r>
    <s v="Smlouva - čerpání"/>
    <x v="0"/>
    <x v="75"/>
    <x v="149"/>
    <s v="66338"/>
    <n v="599549"/>
  </r>
  <r>
    <s v="Smlouva - čerpání"/>
    <x v="0"/>
    <x v="75"/>
    <x v="149"/>
    <s v="66338"/>
    <n v="599549"/>
  </r>
  <r>
    <s v="Smlouva - čerpání"/>
    <x v="1"/>
    <x v="76"/>
    <x v="150"/>
    <s v="111091"/>
    <n v="540510"/>
  </r>
  <r>
    <s v="Vyhodnoceno kladně - příprava smlouvy"/>
    <x v="1"/>
    <x v="76"/>
    <x v="150"/>
    <s v="111091"/>
    <n v="540510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Vyhodnoceno kladně - příprava smlouvy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Smlouva - čerpání"/>
    <x v="0"/>
    <x v="77"/>
    <x v="151"/>
    <s v="67342"/>
    <n v="507504"/>
  </r>
  <r>
    <s v="Vyhodnoceno kladně - příprava smlouvy"/>
    <x v="0"/>
    <x v="77"/>
    <x v="151"/>
    <s v="67342"/>
    <n v="507504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; 67407; 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Vyhodnoceno kladně - příprava smlouvy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8"/>
    <x v="152"/>
    <s v="67407"/>
    <n v="557218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dán předběžný souhlas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0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dán předběžný souhlas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dán předběžný souhlas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Vyhodnoceno kladně - příprava smlouvy"/>
    <x v="1"/>
    <x v="79"/>
    <x v="153"/>
    <s v="94412"/>
    <n v="540382"/>
  </r>
  <r>
    <s v="Smlouva - čerpání"/>
    <x v="1"/>
    <x v="79"/>
    <x v="154"/>
    <s v="94421"/>
    <n v="540382"/>
  </r>
  <r>
    <s v="Smlouva - čerpání"/>
    <x v="1"/>
    <x v="79"/>
    <x v="153"/>
    <s v="94412"/>
    <n v="540382"/>
  </r>
  <r>
    <s v="Smlouva - čerpání"/>
    <x v="1"/>
    <x v="79"/>
    <x v="153"/>
    <s v="94412"/>
    <n v="540382"/>
  </r>
  <r>
    <s v="Smlouva - čerpání"/>
    <x v="0"/>
    <x v="80"/>
    <x v="155"/>
    <s v="153940"/>
    <n v="598739"/>
  </r>
  <r>
    <s v="Smlouva - čerpání"/>
    <x v="0"/>
    <x v="80"/>
    <x v="155"/>
    <s v="153940"/>
    <n v="598739"/>
  </r>
  <r>
    <s v="Smlouva - čerpání"/>
    <x v="0"/>
    <x v="81"/>
    <x v="156"/>
    <s v="74039"/>
    <n v="597511"/>
  </r>
  <r>
    <s v="Smlouva - čerpání"/>
    <x v="0"/>
    <x v="81"/>
    <x v="156"/>
    <s v="74039"/>
    <n v="597511"/>
  </r>
  <r>
    <s v="Vyhodnoceno kladně - příprava smlouvy"/>
    <x v="0"/>
    <x v="81"/>
    <x v="156"/>
    <s v="74039"/>
    <n v="597511"/>
  </r>
  <r>
    <s v="Smlouva - čerpání"/>
    <x v="1"/>
    <x v="82"/>
    <x v="157"/>
    <s v="80217"/>
    <n v="537284"/>
  </r>
  <r>
    <s v="Vyhodnoceno kladně - příprava smlouvy"/>
    <x v="0"/>
    <x v="83"/>
    <x v="158"/>
    <s v="178594; 178594"/>
    <n v="510882"/>
  </r>
  <r>
    <s v="Smlouva - čerpání"/>
    <x v="0"/>
    <x v="84"/>
    <x v="159"/>
    <s v="117455"/>
    <n v="598551"/>
  </r>
  <r>
    <s v="Smlouva - čerpání"/>
    <x v="0"/>
    <x v="85"/>
    <x v="160"/>
    <s v="121088"/>
    <n v="509647"/>
  </r>
  <r>
    <s v="Smlouva - čerpání"/>
    <x v="0"/>
    <x v="85"/>
    <x v="160"/>
    <s v="121088"/>
    <n v="509647"/>
  </r>
  <r>
    <s v="Smlouva - čerpání"/>
    <x v="0"/>
    <x v="85"/>
    <x v="160"/>
    <s v="121088"/>
    <n v="509647"/>
  </r>
  <r>
    <s v="Smlouva - čerpání"/>
    <x v="0"/>
    <x v="85"/>
    <x v="160"/>
    <s v="121088"/>
    <n v="509647"/>
  </r>
  <r>
    <s v="Smlouva - čerpání"/>
    <x v="0"/>
    <x v="85"/>
    <x v="160"/>
    <s v="121088"/>
    <n v="509647"/>
  </r>
  <r>
    <s v="Smlouva - čerpání"/>
    <x v="0"/>
    <x v="85"/>
    <x v="160"/>
    <s v="121088"/>
    <n v="509647"/>
  </r>
  <r>
    <s v="Vyhodnoceno kladně - příprava smlouvy"/>
    <x v="0"/>
    <x v="85"/>
    <x v="160"/>
    <s v="121088"/>
    <n v="509647"/>
  </r>
  <r>
    <s v="Smlouva - čerpání"/>
    <x v="0"/>
    <x v="86"/>
    <x v="161"/>
    <s v="191191"/>
    <n v="597988"/>
  </r>
  <r>
    <s v="Smlouva - čerpání"/>
    <x v="0"/>
    <x v="86"/>
    <x v="162"/>
    <s v="191205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2"/>
    <s v="191205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2"/>
    <s v="191205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2"/>
    <s v="191205"/>
    <n v="597988"/>
  </r>
  <r>
    <s v="Smlouva - čerpání"/>
    <x v="0"/>
    <x v="86"/>
    <x v="161"/>
    <s v="191191"/>
    <n v="597988"/>
  </r>
  <r>
    <s v="Vyhodnoceno kladně - příprava smlouvy"/>
    <x v="0"/>
    <x v="86"/>
    <x v="161"/>
    <s v="191191; 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dán předběžný souhlas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2"/>
    <s v="191205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hodnoceno kladně - příprava smlouvy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2"/>
    <s v="191205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dán předběžný souhlas"/>
    <x v="0"/>
    <x v="86"/>
    <x v="161"/>
    <s v="191191"/>
    <n v="597988"/>
  </r>
  <r>
    <s v="Smlouva - čerpání"/>
    <x v="0"/>
    <x v="86"/>
    <x v="161"/>
    <s v="191191"/>
    <n v="597988"/>
  </r>
  <r>
    <s v="Vydán předběžný souhlas"/>
    <x v="0"/>
    <x v="86"/>
    <x v="161"/>
    <s v="191191"/>
    <n v="597988"/>
  </r>
  <r>
    <s v="Smlouva - čerpání"/>
    <x v="0"/>
    <x v="86"/>
    <x v="161"/>
    <s v="191191"/>
    <n v="597988"/>
  </r>
  <r>
    <s v="Vyhodnoceno kladně - příprava smlouvy"/>
    <x v="0"/>
    <x v="86"/>
    <x v="162"/>
    <s v="191205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hodnoceno kladně - příprava smlouvy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hodnoceno kladně - příprava smlouvy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hodnoceno kladně - příprava smlouvy"/>
    <x v="0"/>
    <x v="86"/>
    <x v="162"/>
    <s v="191205"/>
    <n v="597988"/>
  </r>
  <r>
    <s v="Smlouva - čerpání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Smlouva - čerpání"/>
    <x v="0"/>
    <x v="86"/>
    <x v="161"/>
    <s v="191191"/>
    <n v="597988"/>
  </r>
  <r>
    <s v="Smlouva - čerpání"/>
    <x v="0"/>
    <x v="86"/>
    <x v="161"/>
    <s v="191191"/>
    <n v="597988"/>
  </r>
  <r>
    <s v="Vyhodnoceno kladně - příprava smlouvy"/>
    <x v="0"/>
    <x v="86"/>
    <x v="162"/>
    <s v="191205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2"/>
    <s v="191205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2"/>
    <s v="191205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Vyhodnoceno kladně - příprava smlouvy"/>
    <x v="0"/>
    <x v="86"/>
    <x v="161"/>
    <s v="191191"/>
    <n v="597988"/>
  </r>
  <r>
    <s v="Smlouva - čerpání"/>
    <x v="0"/>
    <x v="87"/>
    <x v="163"/>
    <s v="88412"/>
    <n v="507971"/>
  </r>
  <r>
    <s v="Smlouva - čerpání"/>
    <x v="0"/>
    <x v="87"/>
    <x v="163"/>
    <s v="88412"/>
    <n v="507971"/>
  </r>
  <r>
    <s v="Smlouva - čerpání"/>
    <x v="0"/>
    <x v="88"/>
    <x v="164"/>
    <s v="186058"/>
    <n v="551996"/>
  </r>
  <r>
    <s v="Smlouva - čerpání"/>
    <x v="0"/>
    <x v="88"/>
    <x v="164"/>
    <s v="186058"/>
    <n v="551996"/>
  </r>
  <r>
    <s v="Smlouva - čerpání"/>
    <x v="0"/>
    <x v="88"/>
    <x v="164"/>
    <s v="186058"/>
    <n v="551996"/>
  </r>
  <r>
    <s v="Smlouva - čerpání"/>
    <x v="0"/>
    <x v="88"/>
    <x v="164"/>
    <s v="186058"/>
    <n v="551996"/>
  </r>
  <r>
    <s v="Vyhodnoceno kladně - příprava smlouvy"/>
    <x v="0"/>
    <x v="88"/>
    <x v="164"/>
    <s v="186058"/>
    <n v="551996"/>
  </r>
  <r>
    <s v="Smlouva - čerpání"/>
    <x v="0"/>
    <x v="89"/>
    <x v="165"/>
    <s v="162655"/>
    <n v="597899"/>
  </r>
  <r>
    <s v="Smlouva - čerpání"/>
    <x v="0"/>
    <x v="89"/>
    <x v="166"/>
    <s v="162647"/>
    <n v="597899"/>
  </r>
  <r>
    <s v="Smlouva - čerpání"/>
    <x v="0"/>
    <x v="89"/>
    <x v="165"/>
    <s v="162655"/>
    <n v="597899"/>
  </r>
  <r>
    <s v="Smlouva - čerpání"/>
    <x v="0"/>
    <x v="89"/>
    <x v="166"/>
    <s v="162647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6"/>
    <s v="162647"/>
    <n v="597899"/>
  </r>
  <r>
    <s v="Smlouva - čerpání"/>
    <x v="0"/>
    <x v="89"/>
    <x v="165"/>
    <s v="162655"/>
    <n v="597899"/>
  </r>
  <r>
    <s v="Smlouva - čerpání"/>
    <x v="0"/>
    <x v="89"/>
    <x v="166"/>
    <s v="162647"/>
    <n v="597899"/>
  </r>
  <r>
    <s v="Smlouva - čerpání"/>
    <x v="0"/>
    <x v="89"/>
    <x v="166"/>
    <s v="162621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6"/>
    <s v="162621"/>
    <n v="597899"/>
  </r>
  <r>
    <s v="Smlouva - čerpání"/>
    <x v="0"/>
    <x v="89"/>
    <x v="166"/>
    <s v="162647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6"/>
    <s v="162621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5"/>
    <s v="162655"/>
    <n v="597899"/>
  </r>
  <r>
    <s v="Smlouva - čerpání"/>
    <x v="0"/>
    <x v="89"/>
    <x v="167"/>
    <s v="162639"/>
    <n v="597899"/>
  </r>
  <r>
    <s v="Smlouva - čerpání"/>
    <x v="0"/>
    <x v="89"/>
    <x v="166"/>
    <s v="162647"/>
    <n v="597899"/>
  </r>
  <r>
    <s v="Vyhodnoceno kladně - příprava smlouvy"/>
    <x v="0"/>
    <x v="89"/>
    <x v="166"/>
    <s v="162647"/>
    <n v="597899"/>
  </r>
  <r>
    <s v="Smlouva - čerpání"/>
    <x v="0"/>
    <x v="90"/>
    <x v="168"/>
    <s v="98230"/>
    <n v="508373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Vyhodnoceno kladně - příprava smlouvy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Vydán předběžný souhlas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3"/>
    <x v="91"/>
    <x v="169"/>
    <s v="100706"/>
    <n v="585505"/>
  </r>
  <r>
    <s v="Smlouva - čerpání"/>
    <x v="1"/>
    <x v="92"/>
    <x v="170"/>
    <s v="104396"/>
    <n v="589764"/>
  </r>
  <r>
    <s v="Smlouva - čerpání"/>
    <x v="1"/>
    <x v="92"/>
    <x v="170"/>
    <s v="104396"/>
    <n v="589764"/>
  </r>
  <r>
    <s v="Smlouva - čerpání"/>
    <x v="1"/>
    <x v="92"/>
    <x v="170"/>
    <s v="104396"/>
    <n v="589764"/>
  </r>
  <r>
    <s v="Smlouva - čerpání"/>
    <x v="3"/>
    <x v="93"/>
    <x v="171"/>
    <s v="104671"/>
    <n v="592439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Vydán předběžný souhlas"/>
    <x v="0"/>
    <x v="94"/>
    <x v="172"/>
    <s v="106178"/>
    <n v="569551"/>
  </r>
  <r>
    <s v="Smlouva - čerpání"/>
    <x v="0"/>
    <x v="94"/>
    <x v="172"/>
    <s v="106178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Vydán předběžný souhlas"/>
    <x v="0"/>
    <x v="94"/>
    <x v="172"/>
    <s v="106186"/>
    <n v="569551"/>
  </r>
  <r>
    <s v="Smlouva - čerpání"/>
    <x v="0"/>
    <x v="94"/>
    <x v="172"/>
    <s v="106178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78"/>
    <n v="569551"/>
  </r>
  <r>
    <s v="Vyhodnoceno kladně - příprava smlouvy"/>
    <x v="0"/>
    <x v="94"/>
    <x v="172"/>
    <s v="106186"/>
    <n v="569551"/>
  </r>
  <r>
    <s v="Smlouva - čerpání"/>
    <x v="0"/>
    <x v="94"/>
    <x v="172"/>
    <s v="106178"/>
    <n v="569551"/>
  </r>
  <r>
    <s v="Smlouva - čerpání"/>
    <x v="0"/>
    <x v="94"/>
    <x v="172"/>
    <s v="106186"/>
    <n v="569551"/>
  </r>
  <r>
    <s v="Vydán předběžný souhlas"/>
    <x v="0"/>
    <x v="94"/>
    <x v="172"/>
    <s v="106186; 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Vyhodnoceno kladně - příprava smlouvy"/>
    <x v="0"/>
    <x v="94"/>
    <x v="172"/>
    <s v="106186"/>
    <n v="569551"/>
  </r>
  <r>
    <s v="Smlouva - čerpání"/>
    <x v="0"/>
    <x v="94"/>
    <x v="172"/>
    <s v="106186"/>
    <n v="569551"/>
  </r>
  <r>
    <s v="Vydán předběžný souhlas"/>
    <x v="0"/>
    <x v="94"/>
    <x v="172"/>
    <s v="106186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Vyhodnoceno kladně - příprava smlouvy"/>
    <x v="0"/>
    <x v="94"/>
    <x v="172"/>
    <s v="106178"/>
    <n v="569551"/>
  </r>
  <r>
    <s v="Smlouva - čerpání"/>
    <x v="0"/>
    <x v="94"/>
    <x v="172"/>
    <s v="106178"/>
    <n v="569551"/>
  </r>
  <r>
    <s v="Vyhodnoceno kladně - příprava smlouvy"/>
    <x v="0"/>
    <x v="94"/>
    <x v="172"/>
    <s v="106186; 106186"/>
    <n v="569551"/>
  </r>
  <r>
    <s v="Smlouva - čerpání"/>
    <x v="0"/>
    <x v="94"/>
    <x v="172"/>
    <s v="106186"/>
    <n v="569551"/>
  </r>
  <r>
    <s v="Smlouva - čerpání"/>
    <x v="0"/>
    <x v="94"/>
    <x v="172"/>
    <s v="106178"/>
    <n v="569551"/>
  </r>
  <r>
    <s v="Smlouva - čerpání"/>
    <x v="0"/>
    <x v="94"/>
    <x v="172"/>
    <s v="106186"/>
    <n v="569551"/>
  </r>
  <r>
    <s v="Smlouva - čerpání"/>
    <x v="0"/>
    <x v="94"/>
    <x v="172"/>
    <s v="106186"/>
    <n v="569551"/>
  </r>
  <r>
    <s v="Vydán předběžný souhlas"/>
    <x v="0"/>
    <x v="94"/>
    <x v="172"/>
    <s v="106178"/>
    <n v="569551"/>
  </r>
  <r>
    <s v="Vydán předběžný souhlas"/>
    <x v="0"/>
    <x v="94"/>
    <x v="172"/>
    <s v="106178"/>
    <n v="569551"/>
  </r>
  <r>
    <s v="Vydán předběžný souhlas"/>
    <x v="0"/>
    <x v="94"/>
    <x v="172"/>
    <s v="106178"/>
    <n v="569551"/>
  </r>
  <r>
    <s v="Vydán předběžný souhlas"/>
    <x v="0"/>
    <x v="94"/>
    <x v="172"/>
    <s v="106178"/>
    <n v="569551"/>
  </r>
  <r>
    <s v="Vydán předběžný souhlas"/>
    <x v="0"/>
    <x v="94"/>
    <x v="172"/>
    <s v="106178"/>
    <n v="569551"/>
  </r>
  <r>
    <s v="Vyhodnoceno kladně - příprava smlouvy"/>
    <x v="0"/>
    <x v="94"/>
    <x v="172"/>
    <s v="106178"/>
    <n v="569551"/>
  </r>
  <r>
    <s v="Smlouva - čerpání"/>
    <x v="0"/>
    <x v="94"/>
    <x v="172"/>
    <s v="106186"/>
    <n v="569551"/>
  </r>
  <r>
    <s v="Vyhodnoceno kladně - příprava smlouvy"/>
    <x v="0"/>
    <x v="94"/>
    <x v="172"/>
    <s v="106178"/>
    <n v="569551"/>
  </r>
  <r>
    <s v="Vyhodnoceno kladně - příprava smlouvy"/>
    <x v="0"/>
    <x v="94"/>
    <x v="172"/>
    <s v="106178"/>
    <n v="569551"/>
  </r>
  <r>
    <s v="Vydán předběžný souhlas"/>
    <x v="0"/>
    <x v="94"/>
    <x v="172"/>
    <s v="106186"/>
    <n v="569551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1"/>
    <x v="95"/>
    <x v="173"/>
    <s v="103047"/>
    <n v="589756"/>
  </r>
  <r>
    <s v="Smlouva - čerpání"/>
    <x v="0"/>
    <x v="96"/>
    <x v="174"/>
    <s v="113298"/>
    <n v="597716"/>
  </r>
  <r>
    <s v="Smlouva - čerpání"/>
    <x v="0"/>
    <x v="96"/>
    <x v="174"/>
    <s v="113298"/>
    <n v="597716"/>
  </r>
  <r>
    <s v="Vyhodnoceno kladně - příprava smlouvy"/>
    <x v="0"/>
    <x v="96"/>
    <x v="174"/>
    <s v="113298"/>
    <n v="597716"/>
  </r>
  <r>
    <s v="Smlouva - čerpání"/>
    <x v="0"/>
    <x v="96"/>
    <x v="174"/>
    <s v="113298"/>
    <n v="597716"/>
  </r>
  <r>
    <s v="Smlouva - čerpání"/>
    <x v="0"/>
    <x v="96"/>
    <x v="174"/>
    <s v="113298"/>
    <n v="597716"/>
  </r>
  <r>
    <s v="Vyhodnoceno kladně - příprava smlouvy"/>
    <x v="0"/>
    <x v="96"/>
    <x v="174"/>
    <s v="113298"/>
    <n v="597716"/>
  </r>
  <r>
    <s v="Vyhodnoceno kladně - příprava smlouvy"/>
    <x v="0"/>
    <x v="96"/>
    <x v="174"/>
    <s v="113298"/>
    <n v="597716"/>
  </r>
  <r>
    <s v="Smlouva - čerpání"/>
    <x v="4"/>
    <x v="97"/>
    <x v="175"/>
    <s v="116602"/>
    <n v="574317"/>
  </r>
  <r>
    <s v="Vyhodnoceno kladně - příprava smlouvy"/>
    <x v="0"/>
    <x v="98"/>
    <x v="176"/>
    <s v="150282"/>
    <n v="510289"/>
  </r>
  <r>
    <s v="Smlouva - čerpání"/>
    <x v="1"/>
    <x v="99"/>
    <x v="177"/>
    <s v="139351"/>
    <n v="540862"/>
  </r>
  <r>
    <s v="Smlouva - čerpání"/>
    <x v="1"/>
    <x v="99"/>
    <x v="177"/>
    <s v="139351"/>
    <n v="540862"/>
  </r>
  <r>
    <s v="Smlouva - čerpání"/>
    <x v="1"/>
    <x v="100"/>
    <x v="178"/>
    <s v="19925"/>
    <n v="533491"/>
  </r>
  <r>
    <s v="Smlouva - čerpání"/>
    <x v="1"/>
    <x v="100"/>
    <x v="178"/>
    <s v="19950"/>
    <n v="533491"/>
  </r>
  <r>
    <s v="Smlouva - čerpání"/>
    <x v="1"/>
    <x v="100"/>
    <x v="178"/>
    <s v="19925"/>
    <n v="533491"/>
  </r>
  <r>
    <s v="Smlouva - čerpání"/>
    <x v="1"/>
    <x v="100"/>
    <x v="178"/>
    <s v="19925"/>
    <n v="533491"/>
  </r>
  <r>
    <s v="Vyhodnoceno kladně - příprava smlouvy"/>
    <x v="0"/>
    <x v="101"/>
    <x v="179"/>
    <s v="180017"/>
    <n v="554928"/>
  </r>
  <r>
    <s v="Smlouva - čerpání"/>
    <x v="0"/>
    <x v="101"/>
    <x v="179"/>
    <s v="180017"/>
    <n v="554928"/>
  </r>
  <r>
    <s v="Smlouva - čerpání"/>
    <x v="0"/>
    <x v="102"/>
    <x v="180"/>
    <s v="144436"/>
    <n v="599107"/>
  </r>
  <r>
    <s v="Smlouva - čerpání"/>
    <x v="0"/>
    <x v="102"/>
    <x v="180"/>
    <s v="144436"/>
    <n v="599107"/>
  </r>
  <r>
    <s v="Smlouva - čerpání"/>
    <x v="0"/>
    <x v="102"/>
    <x v="180"/>
    <s v="144444"/>
    <n v="599107"/>
  </r>
  <r>
    <s v="Smlouva - čerpání"/>
    <x v="0"/>
    <x v="102"/>
    <x v="180"/>
    <s v="144444"/>
    <n v="599107"/>
  </r>
  <r>
    <s v="Smlouva - čerpání"/>
    <x v="0"/>
    <x v="102"/>
    <x v="180"/>
    <s v="144436"/>
    <n v="599107"/>
  </r>
  <r>
    <s v="Vyhodnoceno kladně - příprava smlouvy"/>
    <x v="0"/>
    <x v="102"/>
    <x v="180"/>
    <s v="144444"/>
    <n v="599107"/>
  </r>
  <r>
    <s v="Vyhodnoceno kladně - příprava smlouvy"/>
    <x v="0"/>
    <x v="102"/>
    <x v="180"/>
    <s v="144444"/>
    <n v="599107"/>
  </r>
  <r>
    <s v="Smlouva - čerpání"/>
    <x v="1"/>
    <x v="103"/>
    <x v="181"/>
    <s v="176907"/>
    <n v="541249"/>
  </r>
  <r>
    <s v="Smlouva - čerpání"/>
    <x v="1"/>
    <x v="103"/>
    <x v="181"/>
    <s v="176907; 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Vydán předběžný souhlas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Vyhodnoceno kladně - příprava smlouvy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Aktuálně v 1. části hodnocení"/>
    <x v="1"/>
    <x v="103"/>
    <x v="181"/>
    <s v="176907; 176907"/>
    <n v="541249"/>
  </r>
  <r>
    <s v="Smlouva - čerpání"/>
    <x v="1"/>
    <x v="103"/>
    <x v="181"/>
    <s v="176907"/>
    <n v="541249"/>
  </r>
  <r>
    <s v="Smlouva - čerpání"/>
    <x v="1"/>
    <x v="103"/>
    <x v="181"/>
    <s v="176907"/>
    <n v="541249"/>
  </r>
  <r>
    <s v="Vydán předběžný souhlas"/>
    <x v="1"/>
    <x v="103"/>
    <x v="181"/>
    <s v="176907"/>
    <n v="541249"/>
  </r>
  <r>
    <s v="Smlouva - čerpání"/>
    <x v="1"/>
    <x v="103"/>
    <x v="181"/>
    <s v="176907"/>
    <n v="541249"/>
  </r>
  <r>
    <s v="Vydán předběžný souhlas"/>
    <x v="1"/>
    <x v="103"/>
    <x v="181"/>
    <s v="176907"/>
    <n v="541249"/>
  </r>
  <r>
    <s v="Smlouva - čerpání"/>
    <x v="1"/>
    <x v="103"/>
    <x v="181"/>
    <s v="176907"/>
    <n v="541249"/>
  </r>
  <r>
    <s v="Aktuálně v 2. části hodnocení"/>
    <x v="0"/>
    <x v="104"/>
    <x v="182"/>
    <s v="138827"/>
    <n v="509841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3"/>
    <x v="105"/>
    <x v="183"/>
    <s v="146307"/>
    <n v="585726"/>
  </r>
  <r>
    <s v="Smlouva - čerpání"/>
    <x v="0"/>
    <x v="106"/>
    <x v="184"/>
    <s v="162345"/>
    <n v="598798"/>
  </r>
  <r>
    <s v="Smlouva - čerpání"/>
    <x v="0"/>
    <x v="107"/>
    <x v="185"/>
    <s v="113301"/>
    <n v="551881"/>
  </r>
  <r>
    <s v="Smlouva - čerpání"/>
    <x v="0"/>
    <x v="107"/>
    <x v="185"/>
    <s v="113301"/>
    <n v="551881"/>
  </r>
  <r>
    <s v="Smlouva - čerpání"/>
    <x v="0"/>
    <x v="107"/>
    <x v="185"/>
    <s v="113301"/>
    <n v="551881"/>
  </r>
  <r>
    <s v="Smlouva - čerpání"/>
    <x v="1"/>
    <x v="108"/>
    <x v="186"/>
    <s v="148458"/>
    <n v="541575"/>
  </r>
  <r>
    <s v="Smlouva - čerpání"/>
    <x v="1"/>
    <x v="108"/>
    <x v="186"/>
    <s v="148458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6"/>
    <s v="148458"/>
    <n v="541575"/>
  </r>
  <r>
    <s v="Smlouva - čerpání"/>
    <x v="1"/>
    <x v="108"/>
    <x v="186"/>
    <s v="148458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793"/>
    <n v="541575"/>
  </r>
  <r>
    <s v="Smlouva - čerpání"/>
    <x v="1"/>
    <x v="108"/>
    <x v="186"/>
    <s v="148458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Smlouva - čerpání"/>
    <x v="1"/>
    <x v="108"/>
    <x v="187"/>
    <s v="197807"/>
    <n v="541575"/>
  </r>
  <r>
    <s v="Vyhodnoceno kladně - příprava smlouvy"/>
    <x v="1"/>
    <x v="108"/>
    <x v="187"/>
    <s v="197807"/>
    <n v="541575"/>
  </r>
  <r>
    <s v="Smlouva - čerpání"/>
    <x v="1"/>
    <x v="108"/>
    <x v="186"/>
    <s v="148466"/>
    <n v="541575"/>
  </r>
  <r>
    <s v="Vydán předběžný souhlas"/>
    <x v="1"/>
    <x v="108"/>
    <x v="186"/>
    <s v="148458"/>
    <n v="541575"/>
  </r>
  <r>
    <s v="Smlouva - čerpání"/>
    <x v="0"/>
    <x v="109"/>
    <x v="188"/>
    <s v="155829"/>
    <n v="512869"/>
  </r>
  <r>
    <s v="Smlouva - čerpání"/>
    <x v="0"/>
    <x v="109"/>
    <x v="188"/>
    <s v="155829"/>
    <n v="512869"/>
  </r>
  <r>
    <s v="Smlouva - čerpání"/>
    <x v="0"/>
    <x v="109"/>
    <x v="188"/>
    <s v="155829"/>
    <n v="512869"/>
  </r>
  <r>
    <s v="Vyhodnoceno kladně - příprava smlouvy"/>
    <x v="0"/>
    <x v="109"/>
    <x v="188"/>
    <s v="155829"/>
    <n v="512869"/>
  </r>
  <r>
    <s v="Smlouva - čerpání"/>
    <x v="0"/>
    <x v="109"/>
    <x v="188"/>
    <s v="155829"/>
    <n v="512869"/>
  </r>
  <r>
    <s v="Vyhodnoceno kladně - příprava smlouvy"/>
    <x v="0"/>
    <x v="109"/>
    <x v="188"/>
    <s v="155829"/>
    <n v="512869"/>
  </r>
  <r>
    <s v="Vyhodnoceno kladně - příprava smlouvy"/>
    <x v="0"/>
    <x v="109"/>
    <x v="188"/>
    <s v="155829"/>
    <n v="512869"/>
  </r>
  <r>
    <s v="Smlouva - čerpání"/>
    <x v="0"/>
    <x v="110"/>
    <x v="189"/>
    <s v="158755"/>
    <n v="510378"/>
  </r>
  <r>
    <s v="Smlouva - čerpání"/>
    <x v="0"/>
    <x v="110"/>
    <x v="189"/>
    <s v="158755"/>
    <n v="510378"/>
  </r>
  <r>
    <s v="Smlouva - čerpání"/>
    <x v="0"/>
    <x v="110"/>
    <x v="189"/>
    <s v="158755"/>
    <n v="510378"/>
  </r>
  <r>
    <s v="Smlouva - čerpání"/>
    <x v="0"/>
    <x v="110"/>
    <x v="189"/>
    <s v="158755"/>
    <n v="510378"/>
  </r>
  <r>
    <s v="Smlouva - čerpání"/>
    <x v="0"/>
    <x v="111"/>
    <x v="190"/>
    <s v="178667"/>
    <n v="568422"/>
  </r>
  <r>
    <s v="Vyhodnoceno kladně - příprava smlouvy"/>
    <x v="0"/>
    <x v="111"/>
    <x v="190"/>
    <s v="178667"/>
    <n v="568422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Vydán předběžný souhlas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06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2"/>
    <x v="191"/>
    <s v="181714"/>
    <n v="541303"/>
  </r>
  <r>
    <s v="Smlouva - čerpání"/>
    <x v="1"/>
    <x v="113"/>
    <x v="192"/>
    <s v="181820"/>
    <n v="569445"/>
  </r>
  <r>
    <s v="Smlouva - čerpání"/>
    <x v="1"/>
    <x v="113"/>
    <x v="192"/>
    <s v="181820"/>
    <n v="569445"/>
  </r>
  <r>
    <s v="Smlouva - čerpání"/>
    <x v="1"/>
    <x v="113"/>
    <x v="192"/>
    <s v="181820"/>
    <n v="569445"/>
  </r>
  <r>
    <s v="Smlouva - čerpání"/>
    <x v="1"/>
    <x v="113"/>
    <x v="192"/>
    <s v="181820"/>
    <n v="569445"/>
  </r>
  <r>
    <s v="Smlouva - čerpání"/>
    <x v="1"/>
    <x v="113"/>
    <x v="192"/>
    <s v="181820"/>
    <n v="569445"/>
  </r>
  <r>
    <s v="Smlouva - čerpání"/>
    <x v="1"/>
    <x v="113"/>
    <x v="192"/>
    <s v="181820"/>
    <n v="569445"/>
  </r>
  <r>
    <s v="Smlouva - čerpání"/>
    <x v="3"/>
    <x v="114"/>
    <x v="193"/>
    <s v="189782"/>
    <n v="589152"/>
  </r>
  <r>
    <s v="Vyhodnoceno kladně - příprava smlouvy"/>
    <x v="0"/>
    <x v="115"/>
    <x v="194"/>
    <s v="175714"/>
    <n v="597937"/>
  </r>
  <r>
    <s v="Smlouva - čerpání"/>
    <x v="0"/>
    <x v="115"/>
    <x v="194"/>
    <s v="175714"/>
    <n v="597937"/>
  </r>
  <r>
    <s v="Smlouva - čerpání"/>
    <x v="0"/>
    <x v="115"/>
    <x v="194"/>
    <s v="175714"/>
    <n v="597937"/>
  </r>
  <r>
    <s v="Vyhodnoceno kladně - příprava smlouvy"/>
    <x v="0"/>
    <x v="115"/>
    <x v="194"/>
    <s v="175714"/>
    <n v="597937"/>
  </r>
  <r>
    <s v="Vyhodnoceno kladně - příprava smlouvy"/>
    <x v="0"/>
    <x v="116"/>
    <x v="195"/>
    <s v="18309"/>
    <n v="552003"/>
  </r>
  <r>
    <s v="Vyhodnoceno kladně - příprava smlouvy"/>
    <x v="0"/>
    <x v="116"/>
    <x v="195"/>
    <s v="18309"/>
    <n v="552003"/>
  </r>
  <r>
    <s v="Vyhodnoceno kladně - příprava smlouvy"/>
    <x v="0"/>
    <x v="116"/>
    <x v="195"/>
    <s v="18309"/>
    <n v="552003"/>
  </r>
  <r>
    <s v="Vydán předběžný souhlas"/>
    <x v="1"/>
    <x v="117"/>
    <x v="196"/>
    <s v="21032"/>
    <n v="55218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; 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; 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0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Vyhodnoceno kladně - příprava smlouvy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Aktuálně v 2. části hodnoce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Aktuálně v 1. části hodnoce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Vydán předběžný souhlas"/>
    <x v="1"/>
    <x v="118"/>
    <x v="197"/>
    <s v="21903"/>
    <n v="569356"/>
  </r>
  <r>
    <s v="Aktuálně v 1. části hodnoce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Vyhodnoceno kladně - příprava smlouvy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Smlouva - čerpání"/>
    <x v="1"/>
    <x v="118"/>
    <x v="197"/>
    <s v="21903"/>
    <n v="569356"/>
  </r>
  <r>
    <s v="Vydán předběžný souhlas"/>
    <x v="1"/>
    <x v="118"/>
    <x v="197"/>
    <s v="21903"/>
    <n v="569356"/>
  </r>
  <r>
    <s v="Smlouva - čerpání"/>
    <x v="0"/>
    <x v="119"/>
    <x v="198"/>
    <s v="163881"/>
    <n v="510491"/>
  </r>
  <r>
    <s v="Smlouva - čerpání"/>
    <x v="0"/>
    <x v="119"/>
    <x v="198"/>
    <s v="163881"/>
    <n v="510491"/>
  </r>
  <r>
    <s v="Vyhodnoceno kladně - příprava smlouvy"/>
    <x v="0"/>
    <x v="119"/>
    <x v="198"/>
    <s v="163881"/>
    <n v="510491"/>
  </r>
  <r>
    <s v="Vyhodnoceno kladně - příprava smlouvy"/>
    <x v="0"/>
    <x v="119"/>
    <x v="198"/>
    <s v="163881"/>
    <n v="51049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41">
  <r>
    <x v="0"/>
    <x v="0"/>
    <x v="0"/>
    <s v="74683"/>
    <x v="0"/>
  </r>
  <r>
    <x v="0"/>
    <x v="0"/>
    <x v="0"/>
    <s v="74691"/>
    <x v="0"/>
  </r>
  <r>
    <x v="0"/>
    <x v="0"/>
    <x v="0"/>
    <s v="74560"/>
    <x v="0"/>
  </r>
  <r>
    <x v="0"/>
    <x v="0"/>
    <x v="1"/>
    <s v="315061"/>
    <x v="0"/>
  </r>
  <r>
    <x v="0"/>
    <x v="0"/>
    <x v="0"/>
    <s v="74560"/>
    <x v="0"/>
  </r>
  <r>
    <x v="0"/>
    <x v="0"/>
    <x v="0"/>
    <s v="74683"/>
    <x v="0"/>
  </r>
  <r>
    <x v="0"/>
    <x v="0"/>
    <x v="2"/>
    <s v="74756"/>
    <x v="0"/>
  </r>
  <r>
    <x v="0"/>
    <x v="0"/>
    <x v="2"/>
    <s v="74756"/>
    <x v="0"/>
  </r>
  <r>
    <x v="0"/>
    <x v="0"/>
    <x v="1"/>
    <s v="74616"/>
    <x v="0"/>
  </r>
  <r>
    <x v="0"/>
    <x v="0"/>
    <x v="0"/>
    <s v="74560"/>
    <x v="0"/>
  </r>
  <r>
    <x v="0"/>
    <x v="0"/>
    <x v="2"/>
    <s v="74756"/>
    <x v="0"/>
  </r>
  <r>
    <x v="0"/>
    <x v="0"/>
    <x v="0"/>
    <s v="74748"/>
    <x v="0"/>
  </r>
  <r>
    <x v="0"/>
    <x v="0"/>
    <x v="2"/>
    <s v="74772"/>
    <x v="0"/>
  </r>
  <r>
    <x v="0"/>
    <x v="0"/>
    <x v="2"/>
    <s v="74756"/>
    <x v="0"/>
  </r>
  <r>
    <x v="0"/>
    <x v="0"/>
    <x v="1"/>
    <s v="74641"/>
    <x v="0"/>
  </r>
  <r>
    <x v="0"/>
    <x v="0"/>
    <x v="1"/>
    <s v="74641"/>
    <x v="0"/>
  </r>
  <r>
    <x v="0"/>
    <x v="0"/>
    <x v="0"/>
    <s v="74748"/>
    <x v="0"/>
  </r>
  <r>
    <x v="0"/>
    <x v="0"/>
    <x v="2"/>
    <s v="74756"/>
    <x v="0"/>
  </r>
  <r>
    <x v="0"/>
    <x v="0"/>
    <x v="1"/>
    <s v="74659"/>
    <x v="0"/>
  </r>
  <r>
    <x v="0"/>
    <x v="0"/>
    <x v="0"/>
    <s v="74586"/>
    <x v="0"/>
  </r>
  <r>
    <x v="0"/>
    <x v="0"/>
    <x v="0"/>
    <s v="74730"/>
    <x v="0"/>
  </r>
  <r>
    <x v="0"/>
    <x v="0"/>
    <x v="0"/>
    <s v="74721"/>
    <x v="0"/>
  </r>
  <r>
    <x v="0"/>
    <x v="0"/>
    <x v="0"/>
    <s v="74683"/>
    <x v="0"/>
  </r>
  <r>
    <x v="0"/>
    <x v="0"/>
    <x v="0"/>
    <s v="74560"/>
    <x v="0"/>
  </r>
  <r>
    <x v="0"/>
    <x v="0"/>
    <x v="0"/>
    <s v="74683"/>
    <x v="0"/>
  </r>
  <r>
    <x v="0"/>
    <x v="0"/>
    <x v="0"/>
    <s v="74683"/>
    <x v="0"/>
  </r>
  <r>
    <x v="0"/>
    <x v="0"/>
    <x v="1"/>
    <s v="74616"/>
    <x v="0"/>
  </r>
  <r>
    <x v="0"/>
    <x v="0"/>
    <x v="0"/>
    <s v="74586"/>
    <x v="0"/>
  </r>
  <r>
    <x v="0"/>
    <x v="0"/>
    <x v="1"/>
    <s v="74641"/>
    <x v="0"/>
  </r>
  <r>
    <x v="0"/>
    <x v="0"/>
    <x v="2"/>
    <s v="74756"/>
    <x v="0"/>
  </r>
  <r>
    <x v="0"/>
    <x v="0"/>
    <x v="2"/>
    <s v="74756"/>
    <x v="0"/>
  </r>
  <r>
    <x v="0"/>
    <x v="0"/>
    <x v="0"/>
    <s v="74683"/>
    <x v="0"/>
  </r>
  <r>
    <x v="0"/>
    <x v="0"/>
    <x v="1"/>
    <s v="74641"/>
    <x v="0"/>
  </r>
  <r>
    <x v="0"/>
    <x v="0"/>
    <x v="0"/>
    <s v="74683"/>
    <x v="0"/>
  </r>
  <r>
    <x v="0"/>
    <x v="0"/>
    <x v="1"/>
    <s v="74641"/>
    <x v="0"/>
  </r>
  <r>
    <x v="0"/>
    <x v="0"/>
    <x v="1"/>
    <s v="74659"/>
    <x v="0"/>
  </r>
  <r>
    <x v="0"/>
    <x v="0"/>
    <x v="0"/>
    <s v="74721"/>
    <x v="0"/>
  </r>
  <r>
    <x v="0"/>
    <x v="0"/>
    <x v="0"/>
    <s v="74730"/>
    <x v="0"/>
  </r>
  <r>
    <x v="0"/>
    <x v="0"/>
    <x v="0"/>
    <s v="74683"/>
    <x v="0"/>
  </r>
  <r>
    <x v="0"/>
    <x v="0"/>
    <x v="2"/>
    <s v="74756"/>
    <x v="0"/>
  </r>
  <r>
    <x v="0"/>
    <x v="0"/>
    <x v="0"/>
    <s v="315087"/>
    <x v="0"/>
  </r>
  <r>
    <x v="0"/>
    <x v="0"/>
    <x v="2"/>
    <s v="74756"/>
    <x v="0"/>
  </r>
  <r>
    <x v="0"/>
    <x v="0"/>
    <x v="0"/>
    <s v="74683"/>
    <x v="0"/>
  </r>
  <r>
    <x v="0"/>
    <x v="0"/>
    <x v="0"/>
    <s v="74730"/>
    <x v="0"/>
  </r>
  <r>
    <x v="0"/>
    <x v="0"/>
    <x v="0"/>
    <s v="74683"/>
    <x v="0"/>
  </r>
  <r>
    <x v="0"/>
    <x v="0"/>
    <x v="0"/>
    <s v="74730"/>
    <x v="0"/>
  </r>
  <r>
    <x v="0"/>
    <x v="0"/>
    <x v="0"/>
    <s v="74683"/>
    <x v="0"/>
  </r>
  <r>
    <x v="0"/>
    <x v="0"/>
    <x v="0"/>
    <s v="74748"/>
    <x v="0"/>
  </r>
  <r>
    <x v="0"/>
    <x v="0"/>
    <x v="0"/>
    <s v="74560"/>
    <x v="0"/>
  </r>
  <r>
    <x v="0"/>
    <x v="0"/>
    <x v="0"/>
    <s v="74730"/>
    <x v="0"/>
  </r>
  <r>
    <x v="0"/>
    <x v="0"/>
    <x v="1"/>
    <s v="74659"/>
    <x v="0"/>
  </r>
  <r>
    <x v="0"/>
    <x v="0"/>
    <x v="1"/>
    <s v="74641"/>
    <x v="0"/>
  </r>
  <r>
    <x v="0"/>
    <x v="0"/>
    <x v="1"/>
    <s v="74659"/>
    <x v="0"/>
  </r>
  <r>
    <x v="0"/>
    <x v="0"/>
    <x v="0"/>
    <s v="74586"/>
    <x v="0"/>
  </r>
  <r>
    <x v="0"/>
    <x v="0"/>
    <x v="0"/>
    <s v="74586"/>
    <x v="0"/>
  </r>
  <r>
    <x v="0"/>
    <x v="0"/>
    <x v="1"/>
    <s v="74659"/>
    <x v="0"/>
  </r>
  <r>
    <x v="0"/>
    <x v="0"/>
    <x v="2"/>
    <s v="74772"/>
    <x v="0"/>
  </r>
  <r>
    <x v="0"/>
    <x v="0"/>
    <x v="0"/>
    <s v="74730"/>
    <x v="0"/>
  </r>
  <r>
    <x v="0"/>
    <x v="0"/>
    <x v="0"/>
    <s v="74683"/>
    <x v="0"/>
  </r>
  <r>
    <x v="0"/>
    <x v="0"/>
    <x v="0"/>
    <s v="74730"/>
    <x v="0"/>
  </r>
  <r>
    <x v="0"/>
    <x v="0"/>
    <x v="1"/>
    <s v="74659"/>
    <x v="0"/>
  </r>
  <r>
    <x v="0"/>
    <x v="0"/>
    <x v="0"/>
    <s v="74586"/>
    <x v="0"/>
  </r>
  <r>
    <x v="0"/>
    <x v="0"/>
    <x v="1"/>
    <s v="74616"/>
    <x v="0"/>
  </r>
  <r>
    <x v="0"/>
    <x v="0"/>
    <x v="0"/>
    <s v="74683"/>
    <x v="0"/>
  </r>
  <r>
    <x v="0"/>
    <x v="0"/>
    <x v="0"/>
    <s v="74586"/>
    <x v="0"/>
  </r>
  <r>
    <x v="0"/>
    <x v="0"/>
    <x v="0"/>
    <s v="74560"/>
    <x v="0"/>
  </r>
  <r>
    <x v="0"/>
    <x v="0"/>
    <x v="0"/>
    <s v="74560"/>
    <x v="0"/>
  </r>
  <r>
    <x v="0"/>
    <x v="0"/>
    <x v="0"/>
    <s v="74683"/>
    <x v="0"/>
  </r>
  <r>
    <x v="0"/>
    <x v="0"/>
    <x v="0"/>
    <s v="74683"/>
    <x v="0"/>
  </r>
  <r>
    <x v="0"/>
    <x v="0"/>
    <x v="2"/>
    <s v="74756"/>
    <x v="0"/>
  </r>
  <r>
    <x v="0"/>
    <x v="0"/>
    <x v="1"/>
    <s v="74641"/>
    <x v="0"/>
  </r>
  <r>
    <x v="0"/>
    <x v="0"/>
    <x v="1"/>
    <s v="74659"/>
    <x v="0"/>
  </r>
  <r>
    <x v="0"/>
    <x v="0"/>
    <x v="0"/>
    <s v="74721"/>
    <x v="0"/>
  </r>
  <r>
    <x v="0"/>
    <x v="0"/>
    <x v="1"/>
    <s v="74641"/>
    <x v="0"/>
  </r>
  <r>
    <x v="0"/>
    <x v="0"/>
    <x v="1"/>
    <s v="74641"/>
    <x v="0"/>
  </r>
  <r>
    <x v="0"/>
    <x v="0"/>
    <x v="1"/>
    <s v="74641"/>
    <x v="0"/>
  </r>
  <r>
    <x v="0"/>
    <x v="0"/>
    <x v="2"/>
    <s v="74756"/>
    <x v="0"/>
  </r>
  <r>
    <x v="0"/>
    <x v="0"/>
    <x v="0"/>
    <s v="74560"/>
    <x v="0"/>
  </r>
  <r>
    <x v="0"/>
    <x v="0"/>
    <x v="1"/>
    <s v="74659"/>
    <x v="0"/>
  </r>
  <r>
    <x v="0"/>
    <x v="0"/>
    <x v="1"/>
    <s v="74659"/>
    <x v="0"/>
  </r>
  <r>
    <x v="0"/>
    <x v="0"/>
    <x v="0"/>
    <s v="315109"/>
    <x v="0"/>
  </r>
  <r>
    <x v="0"/>
    <x v="0"/>
    <x v="0"/>
    <s v="315109"/>
    <x v="0"/>
  </r>
  <r>
    <x v="0"/>
    <x v="0"/>
    <x v="1"/>
    <s v="315044"/>
    <x v="0"/>
  </r>
  <r>
    <x v="0"/>
    <x v="0"/>
    <x v="1"/>
    <s v="74659"/>
    <x v="0"/>
  </r>
  <r>
    <x v="0"/>
    <x v="0"/>
    <x v="1"/>
    <s v="74667"/>
    <x v="0"/>
  </r>
  <r>
    <x v="0"/>
    <x v="0"/>
    <x v="2"/>
    <s v="74756"/>
    <x v="0"/>
  </r>
  <r>
    <x v="0"/>
    <x v="0"/>
    <x v="1"/>
    <s v="74616"/>
    <x v="0"/>
  </r>
  <r>
    <x v="0"/>
    <x v="0"/>
    <x v="1"/>
    <s v="74641"/>
    <x v="0"/>
  </r>
  <r>
    <x v="0"/>
    <x v="0"/>
    <x v="1"/>
    <s v="74659"/>
    <x v="0"/>
  </r>
  <r>
    <x v="0"/>
    <x v="0"/>
    <x v="1"/>
    <s v="74641"/>
    <x v="0"/>
  </r>
  <r>
    <x v="0"/>
    <x v="0"/>
    <x v="0"/>
    <s v="74683"/>
    <x v="0"/>
  </r>
  <r>
    <x v="0"/>
    <x v="0"/>
    <x v="2"/>
    <s v="74756"/>
    <x v="0"/>
  </r>
  <r>
    <x v="0"/>
    <x v="0"/>
    <x v="2"/>
    <s v="74756"/>
    <x v="0"/>
  </r>
  <r>
    <x v="0"/>
    <x v="0"/>
    <x v="0"/>
    <s v="74683"/>
    <x v="0"/>
  </r>
  <r>
    <x v="0"/>
    <x v="0"/>
    <x v="0"/>
    <s v="74730"/>
    <x v="0"/>
  </r>
  <r>
    <x v="0"/>
    <x v="0"/>
    <x v="0"/>
    <s v="74730"/>
    <x v="0"/>
  </r>
  <r>
    <x v="0"/>
    <x v="0"/>
    <x v="1"/>
    <s v="74616"/>
    <x v="0"/>
  </r>
  <r>
    <x v="0"/>
    <x v="0"/>
    <x v="0"/>
    <s v="74560"/>
    <x v="0"/>
  </r>
  <r>
    <x v="0"/>
    <x v="0"/>
    <x v="0"/>
    <s v="74683"/>
    <x v="0"/>
  </r>
  <r>
    <x v="0"/>
    <x v="0"/>
    <x v="0"/>
    <s v="315095"/>
    <x v="0"/>
  </r>
  <r>
    <x v="0"/>
    <x v="0"/>
    <x v="0"/>
    <s v="315095"/>
    <x v="0"/>
  </r>
  <r>
    <x v="0"/>
    <x v="0"/>
    <x v="0"/>
    <s v="74586"/>
    <x v="0"/>
  </r>
  <r>
    <x v="0"/>
    <x v="0"/>
    <x v="0"/>
    <s v="74683"/>
    <x v="0"/>
  </r>
  <r>
    <x v="0"/>
    <x v="0"/>
    <x v="0"/>
    <s v="74730"/>
    <x v="0"/>
  </r>
  <r>
    <x v="0"/>
    <x v="0"/>
    <x v="2"/>
    <s v="74756"/>
    <x v="0"/>
  </r>
  <r>
    <x v="0"/>
    <x v="0"/>
    <x v="0"/>
    <s v="74683"/>
    <x v="0"/>
  </r>
  <r>
    <x v="0"/>
    <x v="0"/>
    <x v="0"/>
    <s v="74730"/>
    <x v="0"/>
  </r>
  <r>
    <x v="0"/>
    <x v="0"/>
    <x v="2"/>
    <s v="74772"/>
    <x v="0"/>
  </r>
  <r>
    <x v="0"/>
    <x v="0"/>
    <x v="0"/>
    <s v="74551"/>
    <x v="0"/>
  </r>
  <r>
    <x v="0"/>
    <x v="0"/>
    <x v="0"/>
    <s v="74683"/>
    <x v="0"/>
  </r>
  <r>
    <x v="0"/>
    <x v="0"/>
    <x v="1"/>
    <s v="74641"/>
    <x v="0"/>
  </r>
  <r>
    <x v="0"/>
    <x v="0"/>
    <x v="0"/>
    <s v="74730"/>
    <x v="0"/>
  </r>
  <r>
    <x v="0"/>
    <x v="0"/>
    <x v="0"/>
    <s v="74748; 74748; 74748"/>
    <x v="0"/>
  </r>
  <r>
    <x v="0"/>
    <x v="0"/>
    <x v="0"/>
    <s v="74730"/>
    <x v="0"/>
  </r>
  <r>
    <x v="0"/>
    <x v="0"/>
    <x v="0"/>
    <s v="74721"/>
    <x v="0"/>
  </r>
  <r>
    <x v="0"/>
    <x v="0"/>
    <x v="0"/>
    <s v="315079"/>
    <x v="0"/>
  </r>
  <r>
    <x v="0"/>
    <x v="0"/>
    <x v="0"/>
    <s v="74730"/>
    <x v="0"/>
  </r>
  <r>
    <x v="0"/>
    <x v="0"/>
    <x v="2"/>
    <s v="74756"/>
    <x v="0"/>
  </r>
  <r>
    <x v="0"/>
    <x v="0"/>
    <x v="0"/>
    <s v="74721"/>
    <x v="0"/>
  </r>
  <r>
    <x v="0"/>
    <x v="0"/>
    <x v="0"/>
    <s v="74683"/>
    <x v="0"/>
  </r>
  <r>
    <x v="0"/>
    <x v="0"/>
    <x v="1"/>
    <s v="74641"/>
    <x v="0"/>
  </r>
  <r>
    <x v="0"/>
    <x v="0"/>
    <x v="0"/>
    <s v="315095"/>
    <x v="0"/>
  </r>
  <r>
    <x v="0"/>
    <x v="0"/>
    <x v="0"/>
    <s v="315109"/>
    <x v="0"/>
  </r>
  <r>
    <x v="0"/>
    <x v="0"/>
    <x v="2"/>
    <s v="74772"/>
    <x v="0"/>
  </r>
  <r>
    <x v="0"/>
    <x v="0"/>
    <x v="0"/>
    <s v="74683"/>
    <x v="0"/>
  </r>
  <r>
    <x v="0"/>
    <x v="0"/>
    <x v="0"/>
    <s v="74560"/>
    <x v="0"/>
  </r>
  <r>
    <x v="0"/>
    <x v="0"/>
    <x v="2"/>
    <s v="74772"/>
    <x v="0"/>
  </r>
  <r>
    <x v="0"/>
    <x v="0"/>
    <x v="1"/>
    <s v="74641"/>
    <x v="0"/>
  </r>
  <r>
    <x v="0"/>
    <x v="0"/>
    <x v="0"/>
    <s v="74730"/>
    <x v="0"/>
  </r>
  <r>
    <x v="0"/>
    <x v="0"/>
    <x v="2"/>
    <s v="74756"/>
    <x v="0"/>
  </r>
  <r>
    <x v="0"/>
    <x v="0"/>
    <x v="0"/>
    <s v="315109"/>
    <x v="0"/>
  </r>
  <r>
    <x v="0"/>
    <x v="0"/>
    <x v="1"/>
    <s v="74659"/>
    <x v="0"/>
  </r>
  <r>
    <x v="0"/>
    <x v="0"/>
    <x v="1"/>
    <s v="74641"/>
    <x v="0"/>
  </r>
  <r>
    <x v="0"/>
    <x v="0"/>
    <x v="0"/>
    <s v="74560"/>
    <x v="0"/>
  </r>
  <r>
    <x v="0"/>
    <x v="0"/>
    <x v="2"/>
    <s v="74756"/>
    <x v="0"/>
  </r>
  <r>
    <x v="0"/>
    <x v="0"/>
    <x v="2"/>
    <s v="74756"/>
    <x v="0"/>
  </r>
  <r>
    <x v="0"/>
    <x v="0"/>
    <x v="0"/>
    <s v="74721"/>
    <x v="0"/>
  </r>
  <r>
    <x v="0"/>
    <x v="0"/>
    <x v="0"/>
    <s v="315109"/>
    <x v="0"/>
  </r>
  <r>
    <x v="0"/>
    <x v="0"/>
    <x v="0"/>
    <s v="74560"/>
    <x v="0"/>
  </r>
  <r>
    <x v="0"/>
    <x v="0"/>
    <x v="0"/>
    <s v="74683"/>
    <x v="0"/>
  </r>
  <r>
    <x v="0"/>
    <x v="0"/>
    <x v="0"/>
    <s v="74551"/>
    <x v="0"/>
  </r>
  <r>
    <x v="0"/>
    <x v="0"/>
    <x v="1"/>
    <s v="74641"/>
    <x v="0"/>
  </r>
  <r>
    <x v="0"/>
    <x v="0"/>
    <x v="2"/>
    <s v="74756"/>
    <x v="0"/>
  </r>
  <r>
    <x v="0"/>
    <x v="0"/>
    <x v="2"/>
    <s v="74756"/>
    <x v="0"/>
  </r>
  <r>
    <x v="0"/>
    <x v="0"/>
    <x v="0"/>
    <s v="74560"/>
    <x v="0"/>
  </r>
  <r>
    <x v="0"/>
    <x v="0"/>
    <x v="1"/>
    <s v="74641"/>
    <x v="0"/>
  </r>
  <r>
    <x v="0"/>
    <x v="0"/>
    <x v="2"/>
    <s v="74756"/>
    <x v="0"/>
  </r>
  <r>
    <x v="0"/>
    <x v="0"/>
    <x v="2"/>
    <s v="74772"/>
    <x v="0"/>
  </r>
  <r>
    <x v="0"/>
    <x v="0"/>
    <x v="2"/>
    <s v="74756"/>
    <x v="0"/>
  </r>
  <r>
    <x v="0"/>
    <x v="0"/>
    <x v="1"/>
    <s v="74659"/>
    <x v="0"/>
  </r>
  <r>
    <x v="0"/>
    <x v="0"/>
    <x v="1"/>
    <s v="74659"/>
    <x v="0"/>
  </r>
  <r>
    <x v="0"/>
    <x v="0"/>
    <x v="2"/>
    <s v="74756"/>
    <x v="0"/>
  </r>
  <r>
    <x v="0"/>
    <x v="0"/>
    <x v="1"/>
    <s v="74616"/>
    <x v="0"/>
  </r>
  <r>
    <x v="0"/>
    <x v="0"/>
    <x v="2"/>
    <s v="74756"/>
    <x v="0"/>
  </r>
  <r>
    <x v="0"/>
    <x v="0"/>
    <x v="0"/>
    <s v="74721"/>
    <x v="0"/>
  </r>
  <r>
    <x v="0"/>
    <x v="0"/>
    <x v="1"/>
    <s v="315028"/>
    <x v="0"/>
  </r>
  <r>
    <x v="0"/>
    <x v="0"/>
    <x v="1"/>
    <s v="74659"/>
    <x v="0"/>
  </r>
  <r>
    <x v="0"/>
    <x v="0"/>
    <x v="0"/>
    <s v="74560"/>
    <x v="0"/>
  </r>
  <r>
    <x v="0"/>
    <x v="0"/>
    <x v="0"/>
    <s v="74683"/>
    <x v="0"/>
  </r>
  <r>
    <x v="0"/>
    <x v="0"/>
    <x v="0"/>
    <s v="315095"/>
    <x v="0"/>
  </r>
  <r>
    <x v="0"/>
    <x v="0"/>
    <x v="0"/>
    <s v="315001"/>
    <x v="0"/>
  </r>
  <r>
    <x v="0"/>
    <x v="0"/>
    <x v="0"/>
    <s v="74560"/>
    <x v="0"/>
  </r>
  <r>
    <x v="0"/>
    <x v="0"/>
    <x v="0"/>
    <s v="74730"/>
    <x v="0"/>
  </r>
  <r>
    <x v="0"/>
    <x v="0"/>
    <x v="1"/>
    <s v="74713"/>
    <x v="0"/>
  </r>
  <r>
    <x v="0"/>
    <x v="0"/>
    <x v="2"/>
    <s v="74772"/>
    <x v="0"/>
  </r>
  <r>
    <x v="0"/>
    <x v="0"/>
    <x v="2"/>
    <s v="74772"/>
    <x v="0"/>
  </r>
  <r>
    <x v="0"/>
    <x v="0"/>
    <x v="0"/>
    <s v="74730"/>
    <x v="0"/>
  </r>
  <r>
    <x v="0"/>
    <x v="0"/>
    <x v="0"/>
    <s v="74721"/>
    <x v="0"/>
  </r>
  <r>
    <x v="0"/>
    <x v="0"/>
    <x v="0"/>
    <s v="74721"/>
    <x v="0"/>
  </r>
  <r>
    <x v="0"/>
    <x v="0"/>
    <x v="0"/>
    <s v="74683"/>
    <x v="0"/>
  </r>
  <r>
    <x v="0"/>
    <x v="0"/>
    <x v="1"/>
    <s v="74641"/>
    <x v="0"/>
  </r>
  <r>
    <x v="0"/>
    <x v="0"/>
    <x v="0"/>
    <s v="74586"/>
    <x v="0"/>
  </r>
  <r>
    <x v="0"/>
    <x v="0"/>
    <x v="0"/>
    <s v="74683"/>
    <x v="0"/>
  </r>
  <r>
    <x v="0"/>
    <x v="0"/>
    <x v="1"/>
    <s v="74641"/>
    <x v="0"/>
  </r>
  <r>
    <x v="0"/>
    <x v="0"/>
    <x v="0"/>
    <s v="74721"/>
    <x v="0"/>
  </r>
  <r>
    <x v="0"/>
    <x v="0"/>
    <x v="0"/>
    <s v="74721"/>
    <x v="0"/>
  </r>
  <r>
    <x v="0"/>
    <x v="0"/>
    <x v="0"/>
    <s v="74721"/>
    <x v="0"/>
  </r>
  <r>
    <x v="0"/>
    <x v="0"/>
    <x v="2"/>
    <s v="74772"/>
    <x v="0"/>
  </r>
  <r>
    <x v="0"/>
    <x v="0"/>
    <x v="0"/>
    <s v="74683"/>
    <x v="0"/>
  </r>
  <r>
    <x v="0"/>
    <x v="0"/>
    <x v="1"/>
    <s v="74641"/>
    <x v="0"/>
  </r>
  <r>
    <x v="0"/>
    <x v="0"/>
    <x v="2"/>
    <s v="74772"/>
    <x v="0"/>
  </r>
  <r>
    <x v="0"/>
    <x v="0"/>
    <x v="0"/>
    <s v="315109"/>
    <x v="0"/>
  </r>
  <r>
    <x v="0"/>
    <x v="0"/>
    <x v="0"/>
    <s v="74560"/>
    <x v="0"/>
  </r>
  <r>
    <x v="0"/>
    <x v="0"/>
    <x v="2"/>
    <s v="74756"/>
    <x v="0"/>
  </r>
  <r>
    <x v="0"/>
    <x v="0"/>
    <x v="0"/>
    <s v="74730"/>
    <x v="0"/>
  </r>
  <r>
    <x v="0"/>
    <x v="0"/>
    <x v="0"/>
    <s v="74586"/>
    <x v="0"/>
  </r>
  <r>
    <x v="0"/>
    <x v="0"/>
    <x v="1"/>
    <s v="74659"/>
    <x v="0"/>
  </r>
  <r>
    <x v="0"/>
    <x v="0"/>
    <x v="1"/>
    <s v="74659"/>
    <x v="0"/>
  </r>
  <r>
    <x v="0"/>
    <x v="0"/>
    <x v="0"/>
    <s v="74730"/>
    <x v="0"/>
  </r>
  <r>
    <x v="0"/>
    <x v="0"/>
    <x v="0"/>
    <s v="74730"/>
    <x v="0"/>
  </r>
  <r>
    <x v="0"/>
    <x v="0"/>
    <x v="2"/>
    <s v="74756"/>
    <x v="0"/>
  </r>
  <r>
    <x v="0"/>
    <x v="0"/>
    <x v="1"/>
    <s v="74659"/>
    <x v="0"/>
  </r>
  <r>
    <x v="0"/>
    <x v="0"/>
    <x v="1"/>
    <s v="74641"/>
    <x v="0"/>
  </r>
  <r>
    <x v="0"/>
    <x v="0"/>
    <x v="1"/>
    <s v="74641"/>
    <x v="0"/>
  </r>
  <r>
    <x v="0"/>
    <x v="0"/>
    <x v="0"/>
    <s v="74721"/>
    <x v="0"/>
  </r>
  <r>
    <x v="0"/>
    <x v="0"/>
    <x v="0"/>
    <s v="74721"/>
    <x v="0"/>
  </r>
  <r>
    <x v="0"/>
    <x v="0"/>
    <x v="2"/>
    <s v="74756"/>
    <x v="0"/>
  </r>
  <r>
    <x v="0"/>
    <x v="0"/>
    <x v="0"/>
    <s v="74683"/>
    <x v="0"/>
  </r>
  <r>
    <x v="0"/>
    <x v="0"/>
    <x v="2"/>
    <s v="74756"/>
    <x v="0"/>
  </r>
  <r>
    <x v="0"/>
    <x v="0"/>
    <x v="0"/>
    <s v="74683"/>
    <x v="0"/>
  </r>
  <r>
    <x v="0"/>
    <x v="0"/>
    <x v="1"/>
    <s v="74667"/>
    <x v="0"/>
  </r>
  <r>
    <x v="0"/>
    <x v="0"/>
    <x v="1"/>
    <s v="74641"/>
    <x v="0"/>
  </r>
  <r>
    <x v="0"/>
    <x v="0"/>
    <x v="0"/>
    <s v="74748"/>
    <x v="0"/>
  </r>
  <r>
    <x v="0"/>
    <x v="0"/>
    <x v="0"/>
    <s v="74730"/>
    <x v="0"/>
  </r>
  <r>
    <x v="0"/>
    <x v="0"/>
    <x v="0"/>
    <s v="74560"/>
    <x v="0"/>
  </r>
  <r>
    <x v="0"/>
    <x v="0"/>
    <x v="1"/>
    <s v="74659"/>
    <x v="0"/>
  </r>
  <r>
    <x v="0"/>
    <x v="0"/>
    <x v="0"/>
    <s v="315109"/>
    <x v="0"/>
  </r>
  <r>
    <x v="0"/>
    <x v="0"/>
    <x v="1"/>
    <s v="315036"/>
    <x v="0"/>
  </r>
  <r>
    <x v="0"/>
    <x v="0"/>
    <x v="1"/>
    <s v="74641"/>
    <x v="0"/>
  </r>
  <r>
    <x v="0"/>
    <x v="0"/>
    <x v="1"/>
    <s v="315028"/>
    <x v="0"/>
  </r>
  <r>
    <x v="0"/>
    <x v="0"/>
    <x v="0"/>
    <s v="315079"/>
    <x v="0"/>
  </r>
  <r>
    <x v="0"/>
    <x v="0"/>
    <x v="1"/>
    <s v="74659"/>
    <x v="0"/>
  </r>
  <r>
    <x v="0"/>
    <x v="0"/>
    <x v="0"/>
    <s v="74730"/>
    <x v="0"/>
  </r>
  <r>
    <x v="0"/>
    <x v="0"/>
    <x v="0"/>
    <s v="74730"/>
    <x v="0"/>
  </r>
  <r>
    <x v="0"/>
    <x v="0"/>
    <x v="0"/>
    <s v="315109"/>
    <x v="0"/>
  </r>
  <r>
    <x v="0"/>
    <x v="0"/>
    <x v="1"/>
    <s v="74641"/>
    <x v="0"/>
  </r>
  <r>
    <x v="0"/>
    <x v="0"/>
    <x v="0"/>
    <s v="74560"/>
    <x v="0"/>
  </r>
  <r>
    <x v="0"/>
    <x v="0"/>
    <x v="1"/>
    <s v="74659"/>
    <x v="0"/>
  </r>
  <r>
    <x v="0"/>
    <x v="0"/>
    <x v="2"/>
    <s v="74756"/>
    <x v="0"/>
  </r>
  <r>
    <x v="0"/>
    <x v="0"/>
    <x v="2"/>
    <s v="74756"/>
    <x v="0"/>
  </r>
  <r>
    <x v="0"/>
    <x v="0"/>
    <x v="0"/>
    <s v="74560"/>
    <x v="0"/>
  </r>
  <r>
    <x v="0"/>
    <x v="0"/>
    <x v="0"/>
    <s v="74730"/>
    <x v="0"/>
  </r>
  <r>
    <x v="0"/>
    <x v="0"/>
    <x v="0"/>
    <s v="74560"/>
    <x v="0"/>
  </r>
  <r>
    <x v="0"/>
    <x v="0"/>
    <x v="0"/>
    <s v="74683"/>
    <x v="0"/>
  </r>
  <r>
    <x v="0"/>
    <x v="0"/>
    <x v="0"/>
    <s v="74730"/>
    <x v="0"/>
  </r>
  <r>
    <x v="0"/>
    <x v="0"/>
    <x v="1"/>
    <s v="315061"/>
    <x v="0"/>
  </r>
  <r>
    <x v="0"/>
    <x v="0"/>
    <x v="0"/>
    <s v="74560"/>
    <x v="0"/>
  </r>
  <r>
    <x v="0"/>
    <x v="0"/>
    <x v="1"/>
    <s v="74659"/>
    <x v="0"/>
  </r>
  <r>
    <x v="0"/>
    <x v="0"/>
    <x v="0"/>
    <s v="315079"/>
    <x v="0"/>
  </r>
  <r>
    <x v="0"/>
    <x v="0"/>
    <x v="0"/>
    <s v="74683"/>
    <x v="0"/>
  </r>
  <r>
    <x v="0"/>
    <x v="0"/>
    <x v="0"/>
    <s v="74730"/>
    <x v="0"/>
  </r>
  <r>
    <x v="0"/>
    <x v="0"/>
    <x v="0"/>
    <s v="315109"/>
    <x v="0"/>
  </r>
  <r>
    <x v="0"/>
    <x v="0"/>
    <x v="0"/>
    <s v="74683"/>
    <x v="0"/>
  </r>
  <r>
    <x v="0"/>
    <x v="0"/>
    <x v="1"/>
    <s v="74659"/>
    <x v="0"/>
  </r>
  <r>
    <x v="0"/>
    <x v="0"/>
    <x v="0"/>
    <s v="74721"/>
    <x v="0"/>
  </r>
  <r>
    <x v="0"/>
    <x v="0"/>
    <x v="0"/>
    <s v="74560"/>
    <x v="0"/>
  </r>
  <r>
    <x v="0"/>
    <x v="0"/>
    <x v="0"/>
    <s v="315079"/>
    <x v="0"/>
  </r>
  <r>
    <x v="0"/>
    <x v="0"/>
    <x v="0"/>
    <s v="74683"/>
    <x v="0"/>
  </r>
  <r>
    <x v="0"/>
    <x v="0"/>
    <x v="1"/>
    <s v="74659"/>
    <x v="0"/>
  </r>
  <r>
    <x v="0"/>
    <x v="0"/>
    <x v="0"/>
    <s v="74730"/>
    <x v="0"/>
  </r>
  <r>
    <x v="0"/>
    <x v="0"/>
    <x v="0"/>
    <s v="74683"/>
    <x v="0"/>
  </r>
  <r>
    <x v="0"/>
    <x v="0"/>
    <x v="2"/>
    <s v="74756"/>
    <x v="0"/>
  </r>
  <r>
    <x v="0"/>
    <x v="0"/>
    <x v="0"/>
    <s v="74730"/>
    <x v="0"/>
  </r>
  <r>
    <x v="0"/>
    <x v="0"/>
    <x v="0"/>
    <s v="74730"/>
    <x v="0"/>
  </r>
  <r>
    <x v="0"/>
    <x v="0"/>
    <x v="0"/>
    <s v="74748"/>
    <x v="0"/>
  </r>
  <r>
    <x v="0"/>
    <x v="0"/>
    <x v="1"/>
    <s v="74659"/>
    <x v="0"/>
  </r>
  <r>
    <x v="0"/>
    <x v="0"/>
    <x v="0"/>
    <s v="74560"/>
    <x v="0"/>
  </r>
  <r>
    <x v="0"/>
    <x v="0"/>
    <x v="1"/>
    <s v="74659"/>
    <x v="0"/>
  </r>
  <r>
    <x v="0"/>
    <x v="0"/>
    <x v="1"/>
    <s v="74667"/>
    <x v="0"/>
  </r>
  <r>
    <x v="0"/>
    <x v="0"/>
    <x v="2"/>
    <s v="74756"/>
    <x v="0"/>
  </r>
  <r>
    <x v="0"/>
    <x v="0"/>
    <x v="0"/>
    <s v="74730"/>
    <x v="0"/>
  </r>
  <r>
    <x v="0"/>
    <x v="0"/>
    <x v="0"/>
    <s v="74730"/>
    <x v="0"/>
  </r>
  <r>
    <x v="0"/>
    <x v="0"/>
    <x v="1"/>
    <s v="74659"/>
    <x v="0"/>
  </r>
  <r>
    <x v="0"/>
    <x v="0"/>
    <x v="1"/>
    <s v="74616"/>
    <x v="0"/>
  </r>
  <r>
    <x v="0"/>
    <x v="0"/>
    <x v="1"/>
    <s v="74659"/>
    <x v="0"/>
  </r>
  <r>
    <x v="0"/>
    <x v="0"/>
    <x v="1"/>
    <s v="74641"/>
    <x v="0"/>
  </r>
  <r>
    <x v="0"/>
    <x v="0"/>
    <x v="0"/>
    <s v="74730"/>
    <x v="0"/>
  </r>
  <r>
    <x v="0"/>
    <x v="0"/>
    <x v="0"/>
    <s v="74721"/>
    <x v="0"/>
  </r>
  <r>
    <x v="0"/>
    <x v="0"/>
    <x v="2"/>
    <s v="74756"/>
    <x v="0"/>
  </r>
  <r>
    <x v="0"/>
    <x v="0"/>
    <x v="1"/>
    <s v="315061"/>
    <x v="0"/>
  </r>
  <r>
    <x v="0"/>
    <x v="0"/>
    <x v="1"/>
    <s v="74659"/>
    <x v="0"/>
  </r>
  <r>
    <x v="0"/>
    <x v="0"/>
    <x v="1"/>
    <s v="74616"/>
    <x v="0"/>
  </r>
  <r>
    <x v="0"/>
    <x v="0"/>
    <x v="0"/>
    <s v="74721"/>
    <x v="0"/>
  </r>
  <r>
    <x v="0"/>
    <x v="0"/>
    <x v="1"/>
    <s v="74659"/>
    <x v="0"/>
  </r>
  <r>
    <x v="0"/>
    <x v="0"/>
    <x v="0"/>
    <s v="315109"/>
    <x v="0"/>
  </r>
  <r>
    <x v="0"/>
    <x v="0"/>
    <x v="0"/>
    <s v="74691"/>
    <x v="0"/>
  </r>
  <r>
    <x v="0"/>
    <x v="0"/>
    <x v="0"/>
    <s v="74551"/>
    <x v="0"/>
  </r>
  <r>
    <x v="0"/>
    <x v="0"/>
    <x v="0"/>
    <s v="315109"/>
    <x v="0"/>
  </r>
  <r>
    <x v="0"/>
    <x v="0"/>
    <x v="0"/>
    <s v="74730"/>
    <x v="0"/>
  </r>
  <r>
    <x v="0"/>
    <x v="0"/>
    <x v="2"/>
    <s v="74756"/>
    <x v="0"/>
  </r>
  <r>
    <x v="0"/>
    <x v="0"/>
    <x v="0"/>
    <s v="74721"/>
    <x v="0"/>
  </r>
  <r>
    <x v="0"/>
    <x v="0"/>
    <x v="0"/>
    <s v="74560"/>
    <x v="0"/>
  </r>
  <r>
    <x v="0"/>
    <x v="0"/>
    <x v="2"/>
    <s v="74772"/>
    <x v="0"/>
  </r>
  <r>
    <x v="0"/>
    <x v="0"/>
    <x v="1"/>
    <s v="74659"/>
    <x v="0"/>
  </r>
  <r>
    <x v="0"/>
    <x v="0"/>
    <x v="2"/>
    <s v="74756"/>
    <x v="0"/>
  </r>
  <r>
    <x v="0"/>
    <x v="0"/>
    <x v="1"/>
    <s v="74641"/>
    <x v="0"/>
  </r>
  <r>
    <x v="0"/>
    <x v="0"/>
    <x v="1"/>
    <s v="74659"/>
    <x v="0"/>
  </r>
  <r>
    <x v="0"/>
    <x v="0"/>
    <x v="2"/>
    <s v="74772"/>
    <x v="0"/>
  </r>
  <r>
    <x v="0"/>
    <x v="0"/>
    <x v="0"/>
    <s v="74683"/>
    <x v="0"/>
  </r>
  <r>
    <x v="0"/>
    <x v="0"/>
    <x v="0"/>
    <s v="74560"/>
    <x v="0"/>
  </r>
  <r>
    <x v="0"/>
    <x v="0"/>
    <x v="0"/>
    <s v="74586"/>
    <x v="0"/>
  </r>
  <r>
    <x v="0"/>
    <x v="0"/>
    <x v="0"/>
    <s v="74730"/>
    <x v="0"/>
  </r>
  <r>
    <x v="0"/>
    <x v="0"/>
    <x v="0"/>
    <s v="74730"/>
    <x v="0"/>
  </r>
  <r>
    <x v="0"/>
    <x v="0"/>
    <x v="0"/>
    <s v="74730"/>
    <x v="0"/>
  </r>
  <r>
    <x v="0"/>
    <x v="0"/>
    <x v="0"/>
    <s v="315109"/>
    <x v="0"/>
  </r>
  <r>
    <x v="0"/>
    <x v="0"/>
    <x v="2"/>
    <s v="74756"/>
    <x v="0"/>
  </r>
  <r>
    <x v="0"/>
    <x v="0"/>
    <x v="1"/>
    <s v="74616"/>
    <x v="0"/>
  </r>
  <r>
    <x v="0"/>
    <x v="0"/>
    <x v="0"/>
    <s v="74691"/>
    <x v="0"/>
  </r>
  <r>
    <x v="0"/>
    <x v="0"/>
    <x v="1"/>
    <s v="74659"/>
    <x v="0"/>
  </r>
  <r>
    <x v="0"/>
    <x v="0"/>
    <x v="0"/>
    <s v="74730"/>
    <x v="0"/>
  </r>
  <r>
    <x v="0"/>
    <x v="0"/>
    <x v="0"/>
    <s v="74721"/>
    <x v="0"/>
  </r>
  <r>
    <x v="0"/>
    <x v="0"/>
    <x v="0"/>
    <s v="74730"/>
    <x v="0"/>
  </r>
  <r>
    <x v="0"/>
    <x v="0"/>
    <x v="0"/>
    <s v="74730"/>
    <x v="0"/>
  </r>
  <r>
    <x v="0"/>
    <x v="0"/>
    <x v="0"/>
    <s v="74560"/>
    <x v="0"/>
  </r>
  <r>
    <x v="0"/>
    <x v="0"/>
    <x v="0"/>
    <s v="315109"/>
    <x v="0"/>
  </r>
  <r>
    <x v="0"/>
    <x v="0"/>
    <x v="0"/>
    <s v="74721"/>
    <x v="0"/>
  </r>
  <r>
    <x v="0"/>
    <x v="0"/>
    <x v="0"/>
    <s v="74721"/>
    <x v="0"/>
  </r>
  <r>
    <x v="0"/>
    <x v="0"/>
    <x v="1"/>
    <s v="74616"/>
    <x v="0"/>
  </r>
  <r>
    <x v="0"/>
    <x v="0"/>
    <x v="0"/>
    <s v="74748"/>
    <x v="0"/>
  </r>
  <r>
    <x v="0"/>
    <x v="0"/>
    <x v="0"/>
    <s v="74691"/>
    <x v="0"/>
  </r>
  <r>
    <x v="0"/>
    <x v="0"/>
    <x v="0"/>
    <s v="74721"/>
    <x v="0"/>
  </r>
  <r>
    <x v="0"/>
    <x v="0"/>
    <x v="0"/>
    <s v="74730"/>
    <x v="0"/>
  </r>
  <r>
    <x v="0"/>
    <x v="0"/>
    <x v="0"/>
    <s v="74730"/>
    <x v="0"/>
  </r>
  <r>
    <x v="0"/>
    <x v="0"/>
    <x v="0"/>
    <s v="74560"/>
    <x v="0"/>
  </r>
  <r>
    <x v="0"/>
    <x v="0"/>
    <x v="0"/>
    <s v="74721"/>
    <x v="0"/>
  </r>
  <r>
    <x v="0"/>
    <x v="0"/>
    <x v="0"/>
    <s v="74730"/>
    <x v="0"/>
  </r>
  <r>
    <x v="0"/>
    <x v="0"/>
    <x v="1"/>
    <s v="74667"/>
    <x v="0"/>
  </r>
  <r>
    <x v="0"/>
    <x v="0"/>
    <x v="0"/>
    <s v="74730"/>
    <x v="0"/>
  </r>
  <r>
    <x v="0"/>
    <x v="0"/>
    <x v="0"/>
    <s v="74730"/>
    <x v="0"/>
  </r>
  <r>
    <x v="0"/>
    <x v="0"/>
    <x v="0"/>
    <s v="74691"/>
    <x v="0"/>
  </r>
  <r>
    <x v="0"/>
    <x v="0"/>
    <x v="0"/>
    <s v="74560"/>
    <x v="0"/>
  </r>
  <r>
    <x v="0"/>
    <x v="0"/>
    <x v="0"/>
    <s v="74560"/>
    <x v="0"/>
  </r>
  <r>
    <x v="0"/>
    <x v="0"/>
    <x v="0"/>
    <s v="74730"/>
    <x v="0"/>
  </r>
  <r>
    <x v="0"/>
    <x v="0"/>
    <x v="0"/>
    <s v="74560"/>
    <x v="0"/>
  </r>
  <r>
    <x v="0"/>
    <x v="0"/>
    <x v="0"/>
    <s v="74721"/>
    <x v="0"/>
  </r>
  <r>
    <x v="0"/>
    <x v="0"/>
    <x v="1"/>
    <s v="315061"/>
    <x v="0"/>
  </r>
  <r>
    <x v="0"/>
    <x v="0"/>
    <x v="0"/>
    <s v="74721"/>
    <x v="0"/>
  </r>
  <r>
    <x v="0"/>
    <x v="0"/>
    <x v="0"/>
    <s v="74730"/>
    <x v="0"/>
  </r>
  <r>
    <x v="0"/>
    <x v="0"/>
    <x v="0"/>
    <s v="74730"/>
    <x v="0"/>
  </r>
  <r>
    <x v="0"/>
    <x v="0"/>
    <x v="0"/>
    <s v="74721"/>
    <x v="0"/>
  </r>
  <r>
    <x v="0"/>
    <x v="0"/>
    <x v="1"/>
    <s v="74616"/>
    <x v="0"/>
  </r>
  <r>
    <x v="0"/>
    <x v="0"/>
    <x v="0"/>
    <s v="74721"/>
    <x v="0"/>
  </r>
  <r>
    <x v="0"/>
    <x v="0"/>
    <x v="0"/>
    <s v="74721"/>
    <x v="0"/>
  </r>
  <r>
    <x v="0"/>
    <x v="0"/>
    <x v="0"/>
    <s v="74721"/>
    <x v="0"/>
  </r>
  <r>
    <x v="0"/>
    <x v="0"/>
    <x v="0"/>
    <s v="74560"/>
    <x v="0"/>
  </r>
  <r>
    <x v="0"/>
    <x v="0"/>
    <x v="1"/>
    <s v="74659"/>
    <x v="0"/>
  </r>
  <r>
    <x v="0"/>
    <x v="0"/>
    <x v="0"/>
    <s v="74721"/>
    <x v="0"/>
  </r>
  <r>
    <x v="0"/>
    <x v="0"/>
    <x v="0"/>
    <s v="315109"/>
    <x v="0"/>
  </r>
  <r>
    <x v="0"/>
    <x v="0"/>
    <x v="0"/>
    <s v="315001"/>
    <x v="0"/>
  </r>
  <r>
    <x v="0"/>
    <x v="0"/>
    <x v="1"/>
    <s v="74616"/>
    <x v="0"/>
  </r>
  <r>
    <x v="0"/>
    <x v="0"/>
    <x v="0"/>
    <s v="315109"/>
    <x v="0"/>
  </r>
  <r>
    <x v="0"/>
    <x v="0"/>
    <x v="0"/>
    <s v="74730"/>
    <x v="0"/>
  </r>
  <r>
    <x v="0"/>
    <x v="0"/>
    <x v="0"/>
    <s v="74560"/>
    <x v="0"/>
  </r>
  <r>
    <x v="0"/>
    <x v="0"/>
    <x v="0"/>
    <s v="74551"/>
    <x v="0"/>
  </r>
  <r>
    <x v="0"/>
    <x v="0"/>
    <x v="0"/>
    <s v="74730"/>
    <x v="0"/>
  </r>
  <r>
    <x v="0"/>
    <x v="0"/>
    <x v="0"/>
    <s v="74560"/>
    <x v="0"/>
  </r>
  <r>
    <x v="0"/>
    <x v="0"/>
    <x v="0"/>
    <s v="315079"/>
    <x v="0"/>
  </r>
  <r>
    <x v="0"/>
    <x v="0"/>
    <x v="0"/>
    <s v="74560"/>
    <x v="0"/>
  </r>
  <r>
    <x v="0"/>
    <x v="0"/>
    <x v="0"/>
    <s v="74560"/>
    <x v="0"/>
  </r>
  <r>
    <x v="0"/>
    <x v="0"/>
    <x v="0"/>
    <s v="74560"/>
    <x v="0"/>
  </r>
  <r>
    <x v="0"/>
    <x v="0"/>
    <x v="1"/>
    <s v="74659"/>
    <x v="0"/>
  </r>
  <r>
    <x v="0"/>
    <x v="0"/>
    <x v="0"/>
    <s v="74721"/>
    <x v="0"/>
  </r>
  <r>
    <x v="0"/>
    <x v="0"/>
    <x v="0"/>
    <s v="74730"/>
    <x v="0"/>
  </r>
  <r>
    <x v="0"/>
    <x v="0"/>
    <x v="0"/>
    <s v="74730"/>
    <x v="0"/>
  </r>
  <r>
    <x v="0"/>
    <x v="0"/>
    <x v="0"/>
    <s v="315095"/>
    <x v="0"/>
  </r>
  <r>
    <x v="0"/>
    <x v="0"/>
    <x v="0"/>
    <s v="315095"/>
    <x v="0"/>
  </r>
  <r>
    <x v="0"/>
    <x v="0"/>
    <x v="0"/>
    <s v="315095"/>
    <x v="0"/>
  </r>
  <r>
    <x v="0"/>
    <x v="0"/>
    <x v="0"/>
    <s v="315095"/>
    <x v="0"/>
  </r>
  <r>
    <x v="0"/>
    <x v="0"/>
    <x v="0"/>
    <s v="74730"/>
    <x v="0"/>
  </r>
  <r>
    <x v="0"/>
    <x v="0"/>
    <x v="0"/>
    <s v="74730"/>
    <x v="0"/>
  </r>
  <r>
    <x v="0"/>
    <x v="0"/>
    <x v="0"/>
    <s v="74586"/>
    <x v="0"/>
  </r>
  <r>
    <x v="0"/>
    <x v="0"/>
    <x v="0"/>
    <s v="74730"/>
    <x v="0"/>
  </r>
  <r>
    <x v="0"/>
    <x v="0"/>
    <x v="1"/>
    <s v="74641"/>
    <x v="0"/>
  </r>
  <r>
    <x v="0"/>
    <x v="0"/>
    <x v="1"/>
    <s v="74659"/>
    <x v="0"/>
  </r>
  <r>
    <x v="0"/>
    <x v="0"/>
    <x v="0"/>
    <s v="74683"/>
    <x v="0"/>
  </r>
  <r>
    <x v="0"/>
    <x v="0"/>
    <x v="1"/>
    <s v="74659"/>
    <x v="0"/>
  </r>
  <r>
    <x v="0"/>
    <x v="0"/>
    <x v="0"/>
    <s v="74560"/>
    <x v="0"/>
  </r>
  <r>
    <x v="0"/>
    <x v="0"/>
    <x v="0"/>
    <s v="74560"/>
    <x v="0"/>
  </r>
  <r>
    <x v="0"/>
    <x v="0"/>
    <x v="0"/>
    <s v="74730"/>
    <x v="0"/>
  </r>
  <r>
    <x v="0"/>
    <x v="0"/>
    <x v="0"/>
    <s v="315109"/>
    <x v="0"/>
  </r>
  <r>
    <x v="0"/>
    <x v="0"/>
    <x v="0"/>
    <s v="74730"/>
    <x v="0"/>
  </r>
  <r>
    <x v="0"/>
    <x v="0"/>
    <x v="0"/>
    <s v="74721"/>
    <x v="0"/>
  </r>
  <r>
    <x v="0"/>
    <x v="0"/>
    <x v="0"/>
    <s v="74683"/>
    <x v="0"/>
  </r>
  <r>
    <x v="0"/>
    <x v="0"/>
    <x v="0"/>
    <s v="74730"/>
    <x v="0"/>
  </r>
  <r>
    <x v="0"/>
    <x v="0"/>
    <x v="1"/>
    <s v="74641"/>
    <x v="0"/>
  </r>
  <r>
    <x v="0"/>
    <x v="0"/>
    <x v="2"/>
    <s v="74772"/>
    <x v="0"/>
  </r>
  <r>
    <x v="0"/>
    <x v="0"/>
    <x v="0"/>
    <s v="74721"/>
    <x v="0"/>
  </r>
  <r>
    <x v="0"/>
    <x v="0"/>
    <x v="0"/>
    <s v="315109"/>
    <x v="0"/>
  </r>
  <r>
    <x v="0"/>
    <x v="0"/>
    <x v="0"/>
    <s v="74721"/>
    <x v="0"/>
  </r>
  <r>
    <x v="0"/>
    <x v="0"/>
    <x v="1"/>
    <s v="74659"/>
    <x v="0"/>
  </r>
  <r>
    <x v="0"/>
    <x v="0"/>
    <x v="0"/>
    <s v="74730"/>
    <x v="0"/>
  </r>
  <r>
    <x v="0"/>
    <x v="0"/>
    <x v="1"/>
    <s v="74667"/>
    <x v="0"/>
  </r>
  <r>
    <x v="0"/>
    <x v="0"/>
    <x v="0"/>
    <s v="74560"/>
    <x v="0"/>
  </r>
  <r>
    <x v="0"/>
    <x v="0"/>
    <x v="0"/>
    <s v="74683"/>
    <x v="0"/>
  </r>
  <r>
    <x v="0"/>
    <x v="0"/>
    <x v="0"/>
    <s v="74683"/>
    <x v="0"/>
  </r>
  <r>
    <x v="0"/>
    <x v="0"/>
    <x v="0"/>
    <s v="74730"/>
    <x v="0"/>
  </r>
  <r>
    <x v="0"/>
    <x v="0"/>
    <x v="0"/>
    <s v="74683"/>
    <x v="0"/>
  </r>
  <r>
    <x v="0"/>
    <x v="0"/>
    <x v="0"/>
    <s v="74730"/>
    <x v="0"/>
  </r>
  <r>
    <x v="0"/>
    <x v="0"/>
    <x v="0"/>
    <s v="74560"/>
    <x v="0"/>
  </r>
  <r>
    <x v="0"/>
    <x v="0"/>
    <x v="0"/>
    <s v="74560"/>
    <x v="0"/>
  </r>
  <r>
    <x v="0"/>
    <x v="0"/>
    <x v="0"/>
    <s v="74730"/>
    <x v="0"/>
  </r>
  <r>
    <x v="0"/>
    <x v="0"/>
    <x v="0"/>
    <s v="74683"/>
    <x v="0"/>
  </r>
  <r>
    <x v="0"/>
    <x v="0"/>
    <x v="1"/>
    <s v="74616"/>
    <x v="0"/>
  </r>
  <r>
    <x v="0"/>
    <x v="0"/>
    <x v="0"/>
    <s v="74730"/>
    <x v="0"/>
  </r>
  <r>
    <x v="0"/>
    <x v="0"/>
    <x v="0"/>
    <s v="74730"/>
    <x v="0"/>
  </r>
  <r>
    <x v="0"/>
    <x v="0"/>
    <x v="1"/>
    <s v="315061"/>
    <x v="0"/>
  </r>
  <r>
    <x v="0"/>
    <x v="0"/>
    <x v="0"/>
    <s v="74730"/>
    <x v="0"/>
  </r>
  <r>
    <x v="0"/>
    <x v="0"/>
    <x v="0"/>
    <s v="74560"/>
    <x v="0"/>
  </r>
  <r>
    <x v="0"/>
    <x v="0"/>
    <x v="1"/>
    <s v="74641"/>
    <x v="0"/>
  </r>
  <r>
    <x v="0"/>
    <x v="0"/>
    <x v="0"/>
    <s v="74730"/>
    <x v="0"/>
  </r>
  <r>
    <x v="0"/>
    <x v="0"/>
    <x v="0"/>
    <s v="74730"/>
    <x v="0"/>
  </r>
  <r>
    <x v="0"/>
    <x v="0"/>
    <x v="1"/>
    <s v="74659"/>
    <x v="0"/>
  </r>
  <r>
    <x v="0"/>
    <x v="0"/>
    <x v="1"/>
    <s v="74659"/>
    <x v="0"/>
  </r>
  <r>
    <x v="0"/>
    <x v="0"/>
    <x v="0"/>
    <s v="315109"/>
    <x v="0"/>
  </r>
  <r>
    <x v="0"/>
    <x v="0"/>
    <x v="0"/>
    <s v="74721"/>
    <x v="0"/>
  </r>
  <r>
    <x v="0"/>
    <x v="0"/>
    <x v="0"/>
    <s v="74560"/>
    <x v="0"/>
  </r>
  <r>
    <x v="0"/>
    <x v="0"/>
    <x v="0"/>
    <s v="74721"/>
    <x v="0"/>
  </r>
  <r>
    <x v="0"/>
    <x v="0"/>
    <x v="0"/>
    <s v="74683"/>
    <x v="0"/>
  </r>
  <r>
    <x v="0"/>
    <x v="0"/>
    <x v="0"/>
    <s v="74586"/>
    <x v="0"/>
  </r>
  <r>
    <x v="0"/>
    <x v="0"/>
    <x v="1"/>
    <s v="74641"/>
    <x v="0"/>
  </r>
  <r>
    <x v="0"/>
    <x v="0"/>
    <x v="2"/>
    <s v="74756"/>
    <x v="0"/>
  </r>
  <r>
    <x v="0"/>
    <x v="0"/>
    <x v="0"/>
    <s v="74748"/>
    <x v="0"/>
  </r>
  <r>
    <x v="0"/>
    <x v="0"/>
    <x v="2"/>
    <s v="74756"/>
    <x v="0"/>
  </r>
  <r>
    <x v="0"/>
    <x v="0"/>
    <x v="0"/>
    <s v="74730"/>
    <x v="0"/>
  </r>
  <r>
    <x v="0"/>
    <x v="0"/>
    <x v="0"/>
    <s v="74721"/>
    <x v="0"/>
  </r>
  <r>
    <x v="0"/>
    <x v="0"/>
    <x v="0"/>
    <s v="74730"/>
    <x v="0"/>
  </r>
  <r>
    <x v="0"/>
    <x v="0"/>
    <x v="0"/>
    <s v="74721"/>
    <x v="0"/>
  </r>
  <r>
    <x v="0"/>
    <x v="0"/>
    <x v="1"/>
    <s v="74641"/>
    <x v="0"/>
  </r>
  <r>
    <x v="0"/>
    <x v="0"/>
    <x v="1"/>
    <s v="74659"/>
    <x v="0"/>
  </r>
  <r>
    <x v="0"/>
    <x v="0"/>
    <x v="0"/>
    <s v="74560"/>
    <x v="0"/>
  </r>
  <r>
    <x v="0"/>
    <x v="0"/>
    <x v="0"/>
    <s v="74560"/>
    <x v="0"/>
  </r>
  <r>
    <x v="0"/>
    <x v="0"/>
    <x v="0"/>
    <s v="74721"/>
    <x v="0"/>
  </r>
  <r>
    <x v="0"/>
    <x v="0"/>
    <x v="2"/>
    <s v="74772"/>
    <x v="0"/>
  </r>
  <r>
    <x v="0"/>
    <x v="0"/>
    <x v="1"/>
    <s v="74641"/>
    <x v="0"/>
  </r>
  <r>
    <x v="0"/>
    <x v="0"/>
    <x v="1"/>
    <s v="74659"/>
    <x v="0"/>
  </r>
  <r>
    <x v="0"/>
    <x v="0"/>
    <x v="0"/>
    <s v="74730"/>
    <x v="0"/>
  </r>
  <r>
    <x v="0"/>
    <x v="0"/>
    <x v="0"/>
    <s v="74560"/>
    <x v="0"/>
  </r>
  <r>
    <x v="0"/>
    <x v="0"/>
    <x v="0"/>
    <s v="74560"/>
    <x v="0"/>
  </r>
  <r>
    <x v="0"/>
    <x v="0"/>
    <x v="1"/>
    <s v="74641"/>
    <x v="0"/>
  </r>
  <r>
    <x v="0"/>
    <x v="0"/>
    <x v="1"/>
    <s v="74667"/>
    <x v="0"/>
  </r>
  <r>
    <x v="0"/>
    <x v="0"/>
    <x v="0"/>
    <s v="74560"/>
    <x v="0"/>
  </r>
  <r>
    <x v="0"/>
    <x v="0"/>
    <x v="1"/>
    <s v="315061"/>
    <x v="0"/>
  </r>
  <r>
    <x v="0"/>
    <x v="0"/>
    <x v="1"/>
    <s v="74659"/>
    <x v="0"/>
  </r>
  <r>
    <x v="0"/>
    <x v="0"/>
    <x v="1"/>
    <s v="74659"/>
    <x v="0"/>
  </r>
  <r>
    <x v="0"/>
    <x v="0"/>
    <x v="1"/>
    <s v="74659"/>
    <x v="0"/>
  </r>
  <r>
    <x v="0"/>
    <x v="0"/>
    <x v="0"/>
    <s v="74560"/>
    <x v="0"/>
  </r>
  <r>
    <x v="0"/>
    <x v="0"/>
    <x v="0"/>
    <s v="315095"/>
    <x v="0"/>
  </r>
  <r>
    <x v="0"/>
    <x v="0"/>
    <x v="0"/>
    <s v="74560"/>
    <x v="0"/>
  </r>
  <r>
    <x v="0"/>
    <x v="0"/>
    <x v="1"/>
    <s v="74641"/>
    <x v="0"/>
  </r>
  <r>
    <x v="0"/>
    <x v="0"/>
    <x v="0"/>
    <s v="74560"/>
    <x v="0"/>
  </r>
  <r>
    <x v="0"/>
    <x v="0"/>
    <x v="0"/>
    <s v="315095"/>
    <x v="0"/>
  </r>
  <r>
    <x v="0"/>
    <x v="0"/>
    <x v="1"/>
    <s v="74616"/>
    <x v="0"/>
  </r>
  <r>
    <x v="0"/>
    <x v="0"/>
    <x v="0"/>
    <s v="74730"/>
    <x v="0"/>
  </r>
  <r>
    <x v="0"/>
    <x v="0"/>
    <x v="0"/>
    <s v="74560"/>
    <x v="0"/>
  </r>
  <r>
    <x v="0"/>
    <x v="0"/>
    <x v="0"/>
    <s v="74721"/>
    <x v="0"/>
  </r>
  <r>
    <x v="0"/>
    <x v="0"/>
    <x v="0"/>
    <s v="74560"/>
    <x v="0"/>
  </r>
  <r>
    <x v="0"/>
    <x v="0"/>
    <x v="0"/>
    <s v="74730"/>
    <x v="0"/>
  </r>
  <r>
    <x v="0"/>
    <x v="0"/>
    <x v="1"/>
    <s v="74659"/>
    <x v="0"/>
  </r>
  <r>
    <x v="0"/>
    <x v="0"/>
    <x v="0"/>
    <s v="74730"/>
    <x v="0"/>
  </r>
  <r>
    <x v="0"/>
    <x v="0"/>
    <x v="0"/>
    <s v="74691"/>
    <x v="0"/>
  </r>
  <r>
    <x v="0"/>
    <x v="0"/>
    <x v="0"/>
    <s v="74683"/>
    <x v="0"/>
  </r>
  <r>
    <x v="0"/>
    <x v="0"/>
    <x v="0"/>
    <s v="74730"/>
    <x v="0"/>
  </r>
  <r>
    <x v="0"/>
    <x v="0"/>
    <x v="1"/>
    <s v="315061"/>
    <x v="0"/>
  </r>
  <r>
    <x v="0"/>
    <x v="0"/>
    <x v="0"/>
    <s v="74586"/>
    <x v="0"/>
  </r>
  <r>
    <x v="0"/>
    <x v="0"/>
    <x v="2"/>
    <s v="74756"/>
    <x v="0"/>
  </r>
  <r>
    <x v="0"/>
    <x v="0"/>
    <x v="1"/>
    <s v="74616"/>
    <x v="0"/>
  </r>
  <r>
    <x v="0"/>
    <x v="0"/>
    <x v="0"/>
    <s v="74730"/>
    <x v="0"/>
  </r>
  <r>
    <x v="0"/>
    <x v="0"/>
    <x v="0"/>
    <s v="74721"/>
    <x v="0"/>
  </r>
  <r>
    <x v="0"/>
    <x v="0"/>
    <x v="0"/>
    <s v="74730"/>
    <x v="0"/>
  </r>
  <r>
    <x v="0"/>
    <x v="0"/>
    <x v="0"/>
    <s v="315095"/>
    <x v="0"/>
  </r>
  <r>
    <x v="0"/>
    <x v="0"/>
    <x v="0"/>
    <s v="74560"/>
    <x v="0"/>
  </r>
  <r>
    <x v="0"/>
    <x v="0"/>
    <x v="0"/>
    <s v="74683"/>
    <x v="0"/>
  </r>
  <r>
    <x v="0"/>
    <x v="0"/>
    <x v="1"/>
    <s v="74641"/>
    <x v="0"/>
  </r>
  <r>
    <x v="0"/>
    <x v="0"/>
    <x v="1"/>
    <s v="74659"/>
    <x v="0"/>
  </r>
  <r>
    <x v="0"/>
    <x v="0"/>
    <x v="0"/>
    <s v="315109"/>
    <x v="0"/>
  </r>
  <r>
    <x v="0"/>
    <x v="0"/>
    <x v="2"/>
    <s v="74772"/>
    <x v="0"/>
  </r>
  <r>
    <x v="0"/>
    <x v="0"/>
    <x v="0"/>
    <s v="74560"/>
    <x v="0"/>
  </r>
  <r>
    <x v="0"/>
    <x v="0"/>
    <x v="1"/>
    <s v="74659"/>
    <x v="0"/>
  </r>
  <r>
    <x v="0"/>
    <x v="0"/>
    <x v="1"/>
    <s v="74659"/>
    <x v="0"/>
  </r>
  <r>
    <x v="0"/>
    <x v="0"/>
    <x v="1"/>
    <s v="74659"/>
    <x v="0"/>
  </r>
  <r>
    <x v="0"/>
    <x v="0"/>
    <x v="2"/>
    <s v="74772"/>
    <x v="0"/>
  </r>
  <r>
    <x v="0"/>
    <x v="0"/>
    <x v="0"/>
    <s v="315109"/>
    <x v="0"/>
  </r>
  <r>
    <x v="0"/>
    <x v="0"/>
    <x v="0"/>
    <s v="74730"/>
    <x v="0"/>
  </r>
  <r>
    <x v="0"/>
    <x v="0"/>
    <x v="2"/>
    <s v="74756"/>
    <x v="0"/>
  </r>
  <r>
    <x v="0"/>
    <x v="0"/>
    <x v="0"/>
    <s v="74748"/>
    <x v="0"/>
  </r>
  <r>
    <x v="0"/>
    <x v="0"/>
    <x v="0"/>
    <s v="74560"/>
    <x v="0"/>
  </r>
  <r>
    <x v="0"/>
    <x v="0"/>
    <x v="0"/>
    <s v="74730"/>
    <x v="0"/>
  </r>
  <r>
    <x v="0"/>
    <x v="0"/>
    <x v="1"/>
    <s v="74659"/>
    <x v="0"/>
  </r>
  <r>
    <x v="0"/>
    <x v="0"/>
    <x v="0"/>
    <s v="74730"/>
    <x v="0"/>
  </r>
  <r>
    <x v="0"/>
    <x v="0"/>
    <x v="0"/>
    <s v="74721"/>
    <x v="0"/>
  </r>
  <r>
    <x v="0"/>
    <x v="0"/>
    <x v="1"/>
    <s v="74659"/>
    <x v="0"/>
  </r>
  <r>
    <x v="0"/>
    <x v="0"/>
    <x v="1"/>
    <s v="315061"/>
    <x v="0"/>
  </r>
  <r>
    <x v="0"/>
    <x v="0"/>
    <x v="0"/>
    <s v="315095"/>
    <x v="0"/>
  </r>
  <r>
    <x v="0"/>
    <x v="0"/>
    <x v="1"/>
    <s v="74616"/>
    <x v="0"/>
  </r>
  <r>
    <x v="0"/>
    <x v="0"/>
    <x v="0"/>
    <s v="74560"/>
    <x v="0"/>
  </r>
  <r>
    <x v="0"/>
    <x v="0"/>
    <x v="0"/>
    <s v="74721"/>
    <x v="0"/>
  </r>
  <r>
    <x v="0"/>
    <x v="0"/>
    <x v="1"/>
    <s v="315061"/>
    <x v="0"/>
  </r>
  <r>
    <x v="0"/>
    <x v="0"/>
    <x v="0"/>
    <s v="74721"/>
    <x v="0"/>
  </r>
  <r>
    <x v="0"/>
    <x v="0"/>
    <x v="1"/>
    <s v="315061"/>
    <x v="0"/>
  </r>
  <r>
    <x v="0"/>
    <x v="0"/>
    <x v="1"/>
    <s v="74667"/>
    <x v="0"/>
  </r>
  <r>
    <x v="0"/>
    <x v="0"/>
    <x v="0"/>
    <s v="74560"/>
    <x v="0"/>
  </r>
  <r>
    <x v="0"/>
    <x v="0"/>
    <x v="1"/>
    <s v="74641"/>
    <x v="0"/>
  </r>
  <r>
    <x v="0"/>
    <x v="0"/>
    <x v="0"/>
    <s v="74730"/>
    <x v="0"/>
  </r>
  <r>
    <x v="0"/>
    <x v="0"/>
    <x v="0"/>
    <s v="74730"/>
    <x v="0"/>
  </r>
  <r>
    <x v="0"/>
    <x v="0"/>
    <x v="0"/>
    <s v="74730"/>
    <x v="0"/>
  </r>
  <r>
    <x v="0"/>
    <x v="0"/>
    <x v="0"/>
    <s v="74730"/>
    <x v="0"/>
  </r>
  <r>
    <x v="0"/>
    <x v="0"/>
    <x v="0"/>
    <s v="74730"/>
    <x v="0"/>
  </r>
  <r>
    <x v="0"/>
    <x v="0"/>
    <x v="1"/>
    <s v="74641"/>
    <x v="0"/>
  </r>
  <r>
    <x v="0"/>
    <x v="0"/>
    <x v="0"/>
    <s v="74560"/>
    <x v="0"/>
  </r>
  <r>
    <x v="0"/>
    <x v="0"/>
    <x v="0"/>
    <s v="74730"/>
    <x v="0"/>
  </r>
  <r>
    <x v="0"/>
    <x v="0"/>
    <x v="0"/>
    <s v="74721"/>
    <x v="0"/>
  </r>
  <r>
    <x v="0"/>
    <x v="0"/>
    <x v="0"/>
    <s v="74560"/>
    <x v="0"/>
  </r>
  <r>
    <x v="0"/>
    <x v="0"/>
    <x v="0"/>
    <s v="74748"/>
    <x v="0"/>
  </r>
  <r>
    <x v="0"/>
    <x v="0"/>
    <x v="1"/>
    <s v="74659"/>
    <x v="0"/>
  </r>
  <r>
    <x v="0"/>
    <x v="0"/>
    <x v="0"/>
    <s v="74721"/>
    <x v="0"/>
  </r>
  <r>
    <x v="0"/>
    <x v="0"/>
    <x v="0"/>
    <s v="74560"/>
    <x v="0"/>
  </r>
  <r>
    <x v="0"/>
    <x v="0"/>
    <x v="1"/>
    <s v="315028"/>
    <x v="0"/>
  </r>
  <r>
    <x v="0"/>
    <x v="0"/>
    <x v="0"/>
    <s v="74560"/>
    <x v="0"/>
  </r>
  <r>
    <x v="0"/>
    <x v="0"/>
    <x v="0"/>
    <s v="74560"/>
    <x v="0"/>
  </r>
  <r>
    <x v="0"/>
    <x v="0"/>
    <x v="0"/>
    <s v="74551"/>
    <x v="0"/>
  </r>
  <r>
    <x v="0"/>
    <x v="0"/>
    <x v="0"/>
    <s v="74586"/>
    <x v="0"/>
  </r>
  <r>
    <x v="0"/>
    <x v="0"/>
    <x v="0"/>
    <s v="74551"/>
    <x v="0"/>
  </r>
  <r>
    <x v="0"/>
    <x v="0"/>
    <x v="0"/>
    <s v="74721"/>
    <x v="0"/>
  </r>
  <r>
    <x v="0"/>
    <x v="0"/>
    <x v="0"/>
    <s v="74560"/>
    <x v="0"/>
  </r>
  <r>
    <x v="0"/>
    <x v="0"/>
    <x v="0"/>
    <s v="74560"/>
    <x v="0"/>
  </r>
  <r>
    <x v="0"/>
    <x v="0"/>
    <x v="0"/>
    <s v="74721"/>
    <x v="0"/>
  </r>
  <r>
    <x v="0"/>
    <x v="0"/>
    <x v="1"/>
    <s v="74641"/>
    <x v="0"/>
  </r>
  <r>
    <x v="0"/>
    <x v="0"/>
    <x v="0"/>
    <s v="74560"/>
    <x v="0"/>
  </r>
  <r>
    <x v="0"/>
    <x v="0"/>
    <x v="0"/>
    <s v="74586"/>
    <x v="0"/>
  </r>
  <r>
    <x v="0"/>
    <x v="0"/>
    <x v="0"/>
    <s v="74560"/>
    <x v="0"/>
  </r>
  <r>
    <x v="0"/>
    <x v="0"/>
    <x v="1"/>
    <s v="74659"/>
    <x v="0"/>
  </r>
  <r>
    <x v="0"/>
    <x v="0"/>
    <x v="1"/>
    <s v="74659"/>
    <x v="0"/>
  </r>
  <r>
    <x v="0"/>
    <x v="0"/>
    <x v="0"/>
    <s v="74560"/>
    <x v="0"/>
  </r>
  <r>
    <x v="0"/>
    <x v="0"/>
    <x v="0"/>
    <s v="74721"/>
    <x v="0"/>
  </r>
  <r>
    <x v="0"/>
    <x v="0"/>
    <x v="1"/>
    <s v="315028"/>
    <x v="0"/>
  </r>
  <r>
    <x v="0"/>
    <x v="0"/>
    <x v="1"/>
    <s v="315061"/>
    <x v="0"/>
  </r>
  <r>
    <x v="0"/>
    <x v="0"/>
    <x v="0"/>
    <s v="74586"/>
    <x v="0"/>
  </r>
  <r>
    <x v="0"/>
    <x v="0"/>
    <x v="0"/>
    <s v="74551"/>
    <x v="0"/>
  </r>
  <r>
    <x v="0"/>
    <x v="0"/>
    <x v="1"/>
    <s v="315061"/>
    <x v="0"/>
  </r>
  <r>
    <x v="0"/>
    <x v="0"/>
    <x v="1"/>
    <s v="74616"/>
    <x v="0"/>
  </r>
  <r>
    <x v="0"/>
    <x v="0"/>
    <x v="0"/>
    <s v="74560"/>
    <x v="0"/>
  </r>
  <r>
    <x v="0"/>
    <x v="0"/>
    <x v="0"/>
    <s v="74560"/>
    <x v="0"/>
  </r>
  <r>
    <x v="0"/>
    <x v="0"/>
    <x v="2"/>
    <s v="74756"/>
    <x v="0"/>
  </r>
  <r>
    <x v="0"/>
    <x v="0"/>
    <x v="0"/>
    <s v="74560"/>
    <x v="0"/>
  </r>
  <r>
    <x v="0"/>
    <x v="0"/>
    <x v="0"/>
    <s v="74560"/>
    <x v="0"/>
  </r>
  <r>
    <x v="0"/>
    <x v="0"/>
    <x v="0"/>
    <s v="74560"/>
    <x v="0"/>
  </r>
  <r>
    <x v="0"/>
    <x v="0"/>
    <x v="1"/>
    <s v="74616"/>
    <x v="0"/>
  </r>
  <r>
    <x v="0"/>
    <x v="0"/>
    <x v="0"/>
    <s v="74560"/>
    <x v="0"/>
  </r>
  <r>
    <x v="0"/>
    <x v="0"/>
    <x v="0"/>
    <s v="74683"/>
    <x v="0"/>
  </r>
  <r>
    <x v="0"/>
    <x v="0"/>
    <x v="0"/>
    <s v="74560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0"/>
    <s v="74560"/>
    <x v="0"/>
  </r>
  <r>
    <x v="0"/>
    <x v="0"/>
    <x v="0"/>
    <s v="74551"/>
    <x v="0"/>
  </r>
  <r>
    <x v="0"/>
    <x v="0"/>
    <x v="0"/>
    <s v="315001"/>
    <x v="0"/>
  </r>
  <r>
    <x v="0"/>
    <x v="0"/>
    <x v="0"/>
    <s v="74551"/>
    <x v="0"/>
  </r>
  <r>
    <x v="0"/>
    <x v="0"/>
    <x v="0"/>
    <s v="74551"/>
    <x v="0"/>
  </r>
  <r>
    <x v="0"/>
    <x v="0"/>
    <x v="0"/>
    <s v="74683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0"/>
    <s v="74560"/>
    <x v="0"/>
  </r>
  <r>
    <x v="0"/>
    <x v="0"/>
    <x v="0"/>
    <s v="74721"/>
    <x v="0"/>
  </r>
  <r>
    <x v="0"/>
    <x v="0"/>
    <x v="0"/>
    <s v="74560"/>
    <x v="0"/>
  </r>
  <r>
    <x v="0"/>
    <x v="0"/>
    <x v="0"/>
    <s v="74730"/>
    <x v="0"/>
  </r>
  <r>
    <x v="0"/>
    <x v="0"/>
    <x v="0"/>
    <s v="74730"/>
    <x v="0"/>
  </r>
  <r>
    <x v="0"/>
    <x v="0"/>
    <x v="2"/>
    <s v="74772"/>
    <x v="0"/>
  </r>
  <r>
    <x v="0"/>
    <x v="0"/>
    <x v="1"/>
    <s v="315061"/>
    <x v="0"/>
  </r>
  <r>
    <x v="0"/>
    <x v="0"/>
    <x v="0"/>
    <s v="74721"/>
    <x v="0"/>
  </r>
  <r>
    <x v="0"/>
    <x v="0"/>
    <x v="0"/>
    <s v="74586"/>
    <x v="0"/>
  </r>
  <r>
    <x v="0"/>
    <x v="0"/>
    <x v="0"/>
    <s v="74586"/>
    <x v="0"/>
  </r>
  <r>
    <x v="0"/>
    <x v="0"/>
    <x v="0"/>
    <s v="74721"/>
    <x v="0"/>
  </r>
  <r>
    <x v="0"/>
    <x v="0"/>
    <x v="1"/>
    <s v="74659"/>
    <x v="0"/>
  </r>
  <r>
    <x v="0"/>
    <x v="0"/>
    <x v="1"/>
    <s v="74641"/>
    <x v="0"/>
  </r>
  <r>
    <x v="0"/>
    <x v="0"/>
    <x v="0"/>
    <s v="74586"/>
    <x v="0"/>
  </r>
  <r>
    <x v="0"/>
    <x v="0"/>
    <x v="0"/>
    <s v="74586"/>
    <x v="0"/>
  </r>
  <r>
    <x v="0"/>
    <x v="0"/>
    <x v="1"/>
    <s v="74659"/>
    <x v="0"/>
  </r>
  <r>
    <x v="0"/>
    <x v="0"/>
    <x v="1"/>
    <s v="315061"/>
    <x v="0"/>
  </r>
  <r>
    <x v="0"/>
    <x v="0"/>
    <x v="1"/>
    <s v="74667"/>
    <x v="0"/>
  </r>
  <r>
    <x v="0"/>
    <x v="0"/>
    <x v="1"/>
    <s v="74659"/>
    <x v="0"/>
  </r>
  <r>
    <x v="0"/>
    <x v="0"/>
    <x v="2"/>
    <s v="74756"/>
    <x v="0"/>
  </r>
  <r>
    <x v="0"/>
    <x v="0"/>
    <x v="1"/>
    <s v="74659"/>
    <x v="0"/>
  </r>
  <r>
    <x v="0"/>
    <x v="0"/>
    <x v="0"/>
    <s v="74683"/>
    <x v="0"/>
  </r>
  <r>
    <x v="0"/>
    <x v="0"/>
    <x v="0"/>
    <s v="74730"/>
    <x v="0"/>
  </r>
  <r>
    <x v="0"/>
    <x v="0"/>
    <x v="0"/>
    <s v="74730"/>
    <x v="0"/>
  </r>
  <r>
    <x v="0"/>
    <x v="0"/>
    <x v="1"/>
    <s v="74641"/>
    <x v="0"/>
  </r>
  <r>
    <x v="0"/>
    <x v="0"/>
    <x v="1"/>
    <s v="74641"/>
    <x v="0"/>
  </r>
  <r>
    <x v="0"/>
    <x v="0"/>
    <x v="1"/>
    <s v="74659"/>
    <x v="0"/>
  </r>
  <r>
    <x v="0"/>
    <x v="0"/>
    <x v="0"/>
    <s v="74721"/>
    <x v="0"/>
  </r>
  <r>
    <x v="0"/>
    <x v="0"/>
    <x v="0"/>
    <s v="74730"/>
    <x v="0"/>
  </r>
  <r>
    <x v="0"/>
    <x v="0"/>
    <x v="0"/>
    <s v="315001"/>
    <x v="0"/>
  </r>
  <r>
    <x v="0"/>
    <x v="0"/>
    <x v="0"/>
    <s v="74721"/>
    <x v="0"/>
  </r>
  <r>
    <x v="0"/>
    <x v="0"/>
    <x v="1"/>
    <s v="74641"/>
    <x v="0"/>
  </r>
  <r>
    <x v="0"/>
    <x v="0"/>
    <x v="1"/>
    <s v="74659"/>
    <x v="0"/>
  </r>
  <r>
    <x v="0"/>
    <x v="0"/>
    <x v="1"/>
    <s v="74641"/>
    <x v="0"/>
  </r>
  <r>
    <x v="0"/>
    <x v="0"/>
    <x v="0"/>
    <s v="74560"/>
    <x v="0"/>
  </r>
  <r>
    <x v="0"/>
    <x v="0"/>
    <x v="0"/>
    <s v="74721"/>
    <x v="0"/>
  </r>
  <r>
    <x v="0"/>
    <x v="0"/>
    <x v="0"/>
    <s v="74560"/>
    <x v="0"/>
  </r>
  <r>
    <x v="0"/>
    <x v="0"/>
    <x v="2"/>
    <s v="74756"/>
    <x v="0"/>
  </r>
  <r>
    <x v="0"/>
    <x v="0"/>
    <x v="1"/>
    <s v="74616"/>
    <x v="0"/>
  </r>
  <r>
    <x v="0"/>
    <x v="0"/>
    <x v="2"/>
    <s v="74756"/>
    <x v="0"/>
  </r>
  <r>
    <x v="0"/>
    <x v="0"/>
    <x v="0"/>
    <s v="74683"/>
    <x v="0"/>
  </r>
  <r>
    <x v="0"/>
    <x v="0"/>
    <x v="1"/>
    <s v="74659"/>
    <x v="0"/>
  </r>
  <r>
    <x v="0"/>
    <x v="0"/>
    <x v="0"/>
    <s v="74683"/>
    <x v="0"/>
  </r>
  <r>
    <x v="0"/>
    <x v="0"/>
    <x v="1"/>
    <s v="74659"/>
    <x v="0"/>
  </r>
  <r>
    <x v="0"/>
    <x v="0"/>
    <x v="0"/>
    <s v="74586"/>
    <x v="0"/>
  </r>
  <r>
    <x v="0"/>
    <x v="0"/>
    <x v="1"/>
    <s v="74659"/>
    <x v="0"/>
  </r>
  <r>
    <x v="0"/>
    <x v="0"/>
    <x v="1"/>
    <s v="74616"/>
    <x v="0"/>
  </r>
  <r>
    <x v="0"/>
    <x v="0"/>
    <x v="2"/>
    <s v="74756"/>
    <x v="0"/>
  </r>
  <r>
    <x v="0"/>
    <x v="0"/>
    <x v="0"/>
    <s v="74683"/>
    <x v="0"/>
  </r>
  <r>
    <x v="0"/>
    <x v="0"/>
    <x v="0"/>
    <s v="74586"/>
    <x v="0"/>
  </r>
  <r>
    <x v="0"/>
    <x v="0"/>
    <x v="0"/>
    <s v="315095"/>
    <x v="0"/>
  </r>
  <r>
    <x v="0"/>
    <x v="0"/>
    <x v="0"/>
    <s v="74586"/>
    <x v="0"/>
  </r>
  <r>
    <x v="0"/>
    <x v="0"/>
    <x v="0"/>
    <s v="74721"/>
    <x v="0"/>
  </r>
  <r>
    <x v="0"/>
    <x v="0"/>
    <x v="0"/>
    <s v="74586"/>
    <x v="0"/>
  </r>
  <r>
    <x v="0"/>
    <x v="0"/>
    <x v="0"/>
    <s v="74586"/>
    <x v="0"/>
  </r>
  <r>
    <x v="0"/>
    <x v="0"/>
    <x v="0"/>
    <s v="74586"/>
    <x v="0"/>
  </r>
  <r>
    <x v="0"/>
    <x v="0"/>
    <x v="2"/>
    <s v="74756"/>
    <x v="0"/>
  </r>
  <r>
    <x v="0"/>
    <x v="0"/>
    <x v="0"/>
    <s v="74560"/>
    <x v="0"/>
  </r>
  <r>
    <x v="0"/>
    <x v="0"/>
    <x v="0"/>
    <s v="74551"/>
    <x v="0"/>
  </r>
  <r>
    <x v="0"/>
    <x v="0"/>
    <x v="0"/>
    <s v="74721"/>
    <x v="0"/>
  </r>
  <r>
    <x v="0"/>
    <x v="0"/>
    <x v="0"/>
    <s v="74721"/>
    <x v="0"/>
  </r>
  <r>
    <x v="0"/>
    <x v="0"/>
    <x v="1"/>
    <s v="74659"/>
    <x v="0"/>
  </r>
  <r>
    <x v="0"/>
    <x v="0"/>
    <x v="1"/>
    <s v="74641"/>
    <x v="0"/>
  </r>
  <r>
    <x v="0"/>
    <x v="0"/>
    <x v="0"/>
    <s v="315095"/>
    <x v="0"/>
  </r>
  <r>
    <x v="0"/>
    <x v="0"/>
    <x v="1"/>
    <s v="74641"/>
    <x v="0"/>
  </r>
  <r>
    <x v="0"/>
    <x v="0"/>
    <x v="1"/>
    <s v="315061"/>
    <x v="0"/>
  </r>
  <r>
    <x v="0"/>
    <x v="0"/>
    <x v="0"/>
    <s v="74560"/>
    <x v="0"/>
  </r>
  <r>
    <x v="0"/>
    <x v="0"/>
    <x v="0"/>
    <s v="74721"/>
    <x v="0"/>
  </r>
  <r>
    <x v="0"/>
    <x v="0"/>
    <x v="1"/>
    <s v="74616"/>
    <x v="0"/>
  </r>
  <r>
    <x v="0"/>
    <x v="0"/>
    <x v="0"/>
    <s v="74586"/>
    <x v="0"/>
  </r>
  <r>
    <x v="0"/>
    <x v="0"/>
    <x v="1"/>
    <s v="74659"/>
    <x v="0"/>
  </r>
  <r>
    <x v="0"/>
    <x v="0"/>
    <x v="0"/>
    <s v="74683"/>
    <x v="0"/>
  </r>
  <r>
    <x v="0"/>
    <x v="0"/>
    <x v="0"/>
    <s v="74730"/>
    <x v="0"/>
  </r>
  <r>
    <x v="0"/>
    <x v="0"/>
    <x v="0"/>
    <s v="74721"/>
    <x v="0"/>
  </r>
  <r>
    <x v="0"/>
    <x v="0"/>
    <x v="0"/>
    <s v="74586"/>
    <x v="0"/>
  </r>
  <r>
    <x v="0"/>
    <x v="0"/>
    <x v="0"/>
    <s v="74730"/>
    <x v="0"/>
  </r>
  <r>
    <x v="0"/>
    <x v="0"/>
    <x v="0"/>
    <s v="74551"/>
    <x v="0"/>
  </r>
  <r>
    <x v="0"/>
    <x v="0"/>
    <x v="1"/>
    <s v="315028"/>
    <x v="0"/>
  </r>
  <r>
    <x v="0"/>
    <x v="0"/>
    <x v="0"/>
    <s v="74551"/>
    <x v="0"/>
  </r>
  <r>
    <x v="0"/>
    <x v="0"/>
    <x v="0"/>
    <s v="74551"/>
    <x v="0"/>
  </r>
  <r>
    <x v="0"/>
    <x v="0"/>
    <x v="0"/>
    <s v="74560"/>
    <x v="0"/>
  </r>
  <r>
    <x v="0"/>
    <x v="0"/>
    <x v="0"/>
    <s v="74721"/>
    <x v="0"/>
  </r>
  <r>
    <x v="0"/>
    <x v="0"/>
    <x v="2"/>
    <s v="74772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0"/>
    <s v="74551"/>
    <x v="0"/>
  </r>
  <r>
    <x v="0"/>
    <x v="0"/>
    <x v="1"/>
    <s v="315036"/>
    <x v="0"/>
  </r>
  <r>
    <x v="0"/>
    <x v="0"/>
    <x v="1"/>
    <s v="315036"/>
    <x v="0"/>
  </r>
  <r>
    <x v="0"/>
    <x v="0"/>
    <x v="0"/>
    <s v="315095"/>
    <x v="0"/>
  </r>
  <r>
    <x v="0"/>
    <x v="0"/>
    <x v="1"/>
    <s v="315036"/>
    <x v="0"/>
  </r>
  <r>
    <x v="0"/>
    <x v="0"/>
    <x v="0"/>
    <s v="315095"/>
    <x v="0"/>
  </r>
  <r>
    <x v="0"/>
    <x v="0"/>
    <x v="0"/>
    <s v="315095"/>
    <x v="0"/>
  </r>
  <r>
    <x v="0"/>
    <x v="0"/>
    <x v="0"/>
    <s v="74560"/>
    <x v="0"/>
  </r>
  <r>
    <x v="0"/>
    <x v="0"/>
    <x v="1"/>
    <s v="315028"/>
    <x v="0"/>
  </r>
  <r>
    <x v="0"/>
    <x v="0"/>
    <x v="1"/>
    <s v="74641"/>
    <x v="0"/>
  </r>
  <r>
    <x v="0"/>
    <x v="0"/>
    <x v="1"/>
    <s v="74641"/>
    <x v="0"/>
  </r>
  <r>
    <x v="0"/>
    <x v="0"/>
    <x v="0"/>
    <s v="74560"/>
    <x v="0"/>
  </r>
  <r>
    <x v="0"/>
    <x v="0"/>
    <x v="1"/>
    <s v="74641"/>
    <x v="0"/>
  </r>
  <r>
    <x v="0"/>
    <x v="0"/>
    <x v="0"/>
    <s v="74683"/>
    <x v="0"/>
  </r>
  <r>
    <x v="0"/>
    <x v="0"/>
    <x v="0"/>
    <s v="74551"/>
    <x v="0"/>
  </r>
  <r>
    <x v="0"/>
    <x v="0"/>
    <x v="0"/>
    <s v="74721"/>
    <x v="0"/>
  </r>
  <r>
    <x v="0"/>
    <x v="0"/>
    <x v="2"/>
    <s v="74756"/>
    <x v="0"/>
  </r>
  <r>
    <x v="0"/>
    <x v="0"/>
    <x v="0"/>
    <s v="74560"/>
    <x v="0"/>
  </r>
  <r>
    <x v="0"/>
    <x v="0"/>
    <x v="1"/>
    <s v="74659"/>
    <x v="0"/>
  </r>
  <r>
    <x v="0"/>
    <x v="0"/>
    <x v="0"/>
    <s v="74560"/>
    <x v="0"/>
  </r>
  <r>
    <x v="0"/>
    <x v="0"/>
    <x v="0"/>
    <s v="74551"/>
    <x v="0"/>
  </r>
  <r>
    <x v="0"/>
    <x v="0"/>
    <x v="1"/>
    <s v="315061"/>
    <x v="0"/>
  </r>
  <r>
    <x v="0"/>
    <x v="0"/>
    <x v="0"/>
    <s v="74551"/>
    <x v="0"/>
  </r>
  <r>
    <x v="0"/>
    <x v="0"/>
    <x v="0"/>
    <s v="74560"/>
    <x v="0"/>
  </r>
  <r>
    <x v="0"/>
    <x v="0"/>
    <x v="0"/>
    <s v="74730"/>
    <x v="0"/>
  </r>
  <r>
    <x v="0"/>
    <x v="0"/>
    <x v="2"/>
    <s v="74772"/>
    <x v="0"/>
  </r>
  <r>
    <x v="0"/>
    <x v="0"/>
    <x v="0"/>
    <s v="74560"/>
    <x v="0"/>
  </r>
  <r>
    <x v="0"/>
    <x v="0"/>
    <x v="0"/>
    <s v="74730"/>
    <x v="0"/>
  </r>
  <r>
    <x v="0"/>
    <x v="0"/>
    <x v="0"/>
    <s v="74560"/>
    <x v="0"/>
  </r>
  <r>
    <x v="0"/>
    <x v="0"/>
    <x v="1"/>
    <s v="74659"/>
    <x v="0"/>
  </r>
  <r>
    <x v="0"/>
    <x v="0"/>
    <x v="1"/>
    <s v="74616"/>
    <x v="0"/>
  </r>
  <r>
    <x v="0"/>
    <x v="0"/>
    <x v="1"/>
    <s v="74659"/>
    <x v="0"/>
  </r>
  <r>
    <x v="0"/>
    <x v="0"/>
    <x v="2"/>
    <s v="74756"/>
    <x v="0"/>
  </r>
  <r>
    <x v="0"/>
    <x v="0"/>
    <x v="0"/>
    <s v="74560"/>
    <x v="0"/>
  </r>
  <r>
    <x v="0"/>
    <x v="0"/>
    <x v="0"/>
    <s v="74560"/>
    <x v="0"/>
  </r>
  <r>
    <x v="0"/>
    <x v="0"/>
    <x v="0"/>
    <s v="74730"/>
    <x v="0"/>
  </r>
  <r>
    <x v="0"/>
    <x v="0"/>
    <x v="1"/>
    <s v="74659"/>
    <x v="0"/>
  </r>
  <r>
    <x v="0"/>
    <x v="0"/>
    <x v="0"/>
    <s v="74721"/>
    <x v="0"/>
  </r>
  <r>
    <x v="0"/>
    <x v="0"/>
    <x v="0"/>
    <s v="74730"/>
    <x v="0"/>
  </r>
  <r>
    <x v="0"/>
    <x v="0"/>
    <x v="1"/>
    <s v="74659"/>
    <x v="0"/>
  </r>
  <r>
    <x v="0"/>
    <x v="0"/>
    <x v="1"/>
    <s v="74667"/>
    <x v="0"/>
  </r>
  <r>
    <x v="0"/>
    <x v="0"/>
    <x v="1"/>
    <s v="74659"/>
    <x v="0"/>
  </r>
  <r>
    <x v="0"/>
    <x v="0"/>
    <x v="0"/>
    <s v="74551"/>
    <x v="0"/>
  </r>
  <r>
    <x v="0"/>
    <x v="0"/>
    <x v="0"/>
    <s v="74551"/>
    <x v="0"/>
  </r>
  <r>
    <x v="0"/>
    <x v="0"/>
    <x v="0"/>
    <s v="74560"/>
    <x v="0"/>
  </r>
  <r>
    <x v="0"/>
    <x v="0"/>
    <x v="1"/>
    <s v="74616"/>
    <x v="0"/>
  </r>
  <r>
    <x v="0"/>
    <x v="0"/>
    <x v="0"/>
    <s v="315109"/>
    <x v="0"/>
  </r>
  <r>
    <x v="0"/>
    <x v="0"/>
    <x v="1"/>
    <s v="74616"/>
    <x v="0"/>
  </r>
  <r>
    <x v="0"/>
    <x v="0"/>
    <x v="0"/>
    <s v="315095"/>
    <x v="0"/>
  </r>
  <r>
    <x v="0"/>
    <x v="0"/>
    <x v="0"/>
    <s v="74730"/>
    <x v="0"/>
  </r>
  <r>
    <x v="0"/>
    <x v="0"/>
    <x v="0"/>
    <s v="74721"/>
    <x v="0"/>
  </r>
  <r>
    <x v="0"/>
    <x v="0"/>
    <x v="2"/>
    <s v="74756"/>
    <x v="0"/>
  </r>
  <r>
    <x v="0"/>
    <x v="0"/>
    <x v="0"/>
    <s v="74551"/>
    <x v="0"/>
  </r>
  <r>
    <x v="0"/>
    <x v="0"/>
    <x v="1"/>
    <s v="74616"/>
    <x v="0"/>
  </r>
  <r>
    <x v="0"/>
    <x v="0"/>
    <x v="0"/>
    <s v="74560"/>
    <x v="0"/>
  </r>
  <r>
    <x v="0"/>
    <x v="0"/>
    <x v="0"/>
    <s v="74730"/>
    <x v="0"/>
  </r>
  <r>
    <x v="0"/>
    <x v="0"/>
    <x v="0"/>
    <s v="74551"/>
    <x v="0"/>
  </r>
  <r>
    <x v="0"/>
    <x v="0"/>
    <x v="1"/>
    <s v="74616"/>
    <x v="0"/>
  </r>
  <r>
    <x v="0"/>
    <x v="0"/>
    <x v="0"/>
    <s v="74721"/>
    <x v="0"/>
  </r>
  <r>
    <x v="0"/>
    <x v="0"/>
    <x v="0"/>
    <s v="74551"/>
    <x v="0"/>
  </r>
  <r>
    <x v="0"/>
    <x v="0"/>
    <x v="0"/>
    <s v="74560"/>
    <x v="0"/>
  </r>
  <r>
    <x v="0"/>
    <x v="0"/>
    <x v="1"/>
    <s v="74641"/>
    <x v="0"/>
  </r>
  <r>
    <x v="0"/>
    <x v="0"/>
    <x v="0"/>
    <s v="74705"/>
    <x v="0"/>
  </r>
  <r>
    <x v="0"/>
    <x v="0"/>
    <x v="1"/>
    <s v="74641"/>
    <x v="0"/>
  </r>
  <r>
    <x v="0"/>
    <x v="0"/>
    <x v="1"/>
    <s v="74641"/>
    <x v="0"/>
  </r>
  <r>
    <x v="0"/>
    <x v="0"/>
    <x v="0"/>
    <s v="74560"/>
    <x v="0"/>
  </r>
  <r>
    <x v="0"/>
    <x v="0"/>
    <x v="1"/>
    <s v="74616"/>
    <x v="0"/>
  </r>
  <r>
    <x v="0"/>
    <x v="0"/>
    <x v="1"/>
    <s v="74641"/>
    <x v="0"/>
  </r>
  <r>
    <x v="0"/>
    <x v="0"/>
    <x v="0"/>
    <s v="315095"/>
    <x v="0"/>
  </r>
  <r>
    <x v="0"/>
    <x v="0"/>
    <x v="1"/>
    <s v="74616"/>
    <x v="0"/>
  </r>
  <r>
    <x v="0"/>
    <x v="0"/>
    <x v="0"/>
    <s v="74721"/>
    <x v="0"/>
  </r>
  <r>
    <x v="0"/>
    <x v="0"/>
    <x v="0"/>
    <s v="74721"/>
    <x v="0"/>
  </r>
  <r>
    <x v="0"/>
    <x v="0"/>
    <x v="0"/>
    <s v="74721"/>
    <x v="0"/>
  </r>
  <r>
    <x v="0"/>
    <x v="0"/>
    <x v="0"/>
    <s v="74721"/>
    <x v="0"/>
  </r>
  <r>
    <x v="0"/>
    <x v="0"/>
    <x v="1"/>
    <s v="74659"/>
    <x v="0"/>
  </r>
  <r>
    <x v="0"/>
    <x v="0"/>
    <x v="0"/>
    <s v="315079"/>
    <x v="0"/>
  </r>
  <r>
    <x v="0"/>
    <x v="0"/>
    <x v="0"/>
    <s v="74721"/>
    <x v="0"/>
  </r>
  <r>
    <x v="0"/>
    <x v="0"/>
    <x v="1"/>
    <s v="315036"/>
    <x v="0"/>
  </r>
  <r>
    <x v="0"/>
    <x v="0"/>
    <x v="1"/>
    <s v="74659"/>
    <x v="0"/>
  </r>
  <r>
    <x v="0"/>
    <x v="0"/>
    <x v="1"/>
    <s v="315028"/>
    <x v="0"/>
  </r>
  <r>
    <x v="0"/>
    <x v="0"/>
    <x v="1"/>
    <s v="74641"/>
    <x v="0"/>
  </r>
  <r>
    <x v="0"/>
    <x v="0"/>
    <x v="0"/>
    <s v="315079"/>
    <x v="0"/>
  </r>
  <r>
    <x v="0"/>
    <x v="0"/>
    <x v="0"/>
    <s v="74721"/>
    <x v="0"/>
  </r>
  <r>
    <x v="0"/>
    <x v="0"/>
    <x v="0"/>
    <s v="74551"/>
    <x v="0"/>
  </r>
  <r>
    <x v="0"/>
    <x v="0"/>
    <x v="0"/>
    <s v="315079"/>
    <x v="0"/>
  </r>
  <r>
    <x v="0"/>
    <x v="0"/>
    <x v="1"/>
    <s v="315028"/>
    <x v="0"/>
  </r>
  <r>
    <x v="0"/>
    <x v="0"/>
    <x v="1"/>
    <s v="74641"/>
    <x v="0"/>
  </r>
  <r>
    <x v="0"/>
    <x v="0"/>
    <x v="0"/>
    <s v="74721"/>
    <x v="0"/>
  </r>
  <r>
    <x v="0"/>
    <x v="0"/>
    <x v="0"/>
    <s v="74730"/>
    <x v="0"/>
  </r>
  <r>
    <x v="0"/>
    <x v="0"/>
    <x v="0"/>
    <s v="74730"/>
    <x v="0"/>
  </r>
  <r>
    <x v="0"/>
    <x v="0"/>
    <x v="2"/>
    <s v="74756"/>
    <x v="0"/>
  </r>
  <r>
    <x v="0"/>
    <x v="0"/>
    <x v="0"/>
    <s v="74560"/>
    <x v="0"/>
  </r>
  <r>
    <x v="0"/>
    <x v="0"/>
    <x v="1"/>
    <s v="74616"/>
    <x v="0"/>
  </r>
  <r>
    <x v="0"/>
    <x v="0"/>
    <x v="1"/>
    <s v="315036"/>
    <x v="0"/>
  </r>
  <r>
    <x v="0"/>
    <x v="0"/>
    <x v="0"/>
    <s v="74691"/>
    <x v="0"/>
  </r>
  <r>
    <x v="0"/>
    <x v="0"/>
    <x v="0"/>
    <s v="74691"/>
    <x v="0"/>
  </r>
  <r>
    <x v="0"/>
    <x v="0"/>
    <x v="1"/>
    <s v="74616"/>
    <x v="0"/>
  </r>
  <r>
    <x v="0"/>
    <x v="0"/>
    <x v="0"/>
    <s v="74586"/>
    <x v="0"/>
  </r>
  <r>
    <x v="0"/>
    <x v="0"/>
    <x v="0"/>
    <s v="74551"/>
    <x v="0"/>
  </r>
  <r>
    <x v="0"/>
    <x v="0"/>
    <x v="0"/>
    <s v="74730"/>
    <x v="0"/>
  </r>
  <r>
    <x v="0"/>
    <x v="0"/>
    <x v="0"/>
    <s v="74586"/>
    <x v="0"/>
  </r>
  <r>
    <x v="0"/>
    <x v="0"/>
    <x v="0"/>
    <s v="74560"/>
    <x v="0"/>
  </r>
  <r>
    <x v="0"/>
    <x v="0"/>
    <x v="0"/>
    <s v="74730"/>
    <x v="0"/>
  </r>
  <r>
    <x v="0"/>
    <x v="0"/>
    <x v="0"/>
    <s v="74586"/>
    <x v="0"/>
  </r>
  <r>
    <x v="0"/>
    <x v="0"/>
    <x v="0"/>
    <s v="74551"/>
    <x v="0"/>
  </r>
  <r>
    <x v="0"/>
    <x v="0"/>
    <x v="1"/>
    <s v="74616"/>
    <x v="0"/>
  </r>
  <r>
    <x v="0"/>
    <x v="0"/>
    <x v="0"/>
    <s v="74730"/>
    <x v="0"/>
  </r>
  <r>
    <x v="0"/>
    <x v="0"/>
    <x v="0"/>
    <s v="74586"/>
    <x v="0"/>
  </r>
  <r>
    <x v="0"/>
    <x v="0"/>
    <x v="0"/>
    <s v="74586"/>
    <x v="0"/>
  </r>
  <r>
    <x v="0"/>
    <x v="0"/>
    <x v="1"/>
    <s v="74659"/>
    <x v="0"/>
  </r>
  <r>
    <x v="0"/>
    <x v="0"/>
    <x v="0"/>
    <s v="74560"/>
    <x v="0"/>
  </r>
  <r>
    <x v="0"/>
    <x v="0"/>
    <x v="0"/>
    <s v="74683"/>
    <x v="0"/>
  </r>
  <r>
    <x v="0"/>
    <x v="0"/>
    <x v="0"/>
    <s v="74721"/>
    <x v="0"/>
  </r>
  <r>
    <x v="0"/>
    <x v="0"/>
    <x v="1"/>
    <s v="74616"/>
    <x v="0"/>
  </r>
  <r>
    <x v="0"/>
    <x v="0"/>
    <x v="0"/>
    <s v="74683"/>
    <x v="0"/>
  </r>
  <r>
    <x v="0"/>
    <x v="0"/>
    <x v="1"/>
    <s v="74659"/>
    <x v="0"/>
  </r>
  <r>
    <x v="0"/>
    <x v="0"/>
    <x v="1"/>
    <s v="74659"/>
    <x v="0"/>
  </r>
  <r>
    <x v="0"/>
    <x v="0"/>
    <x v="0"/>
    <s v="74721"/>
    <x v="0"/>
  </r>
  <r>
    <x v="0"/>
    <x v="0"/>
    <x v="1"/>
    <s v="74616"/>
    <x v="0"/>
  </r>
  <r>
    <x v="0"/>
    <x v="0"/>
    <x v="0"/>
    <s v="74586"/>
    <x v="0"/>
  </r>
  <r>
    <x v="0"/>
    <x v="0"/>
    <x v="0"/>
    <s v="74721"/>
    <x v="0"/>
  </r>
  <r>
    <x v="0"/>
    <x v="0"/>
    <x v="1"/>
    <s v="74641"/>
    <x v="0"/>
  </r>
  <r>
    <x v="0"/>
    <x v="0"/>
    <x v="1"/>
    <s v="74641"/>
    <x v="0"/>
  </r>
  <r>
    <x v="0"/>
    <x v="0"/>
    <x v="0"/>
    <s v="74705"/>
    <x v="0"/>
  </r>
  <r>
    <x v="0"/>
    <x v="0"/>
    <x v="1"/>
    <s v="74659"/>
    <x v="0"/>
  </r>
  <r>
    <x v="0"/>
    <x v="0"/>
    <x v="2"/>
    <s v="74756"/>
    <x v="0"/>
  </r>
  <r>
    <x v="0"/>
    <x v="0"/>
    <x v="0"/>
    <s v="315109"/>
    <x v="0"/>
  </r>
  <r>
    <x v="0"/>
    <x v="0"/>
    <x v="1"/>
    <s v="74659"/>
    <x v="0"/>
  </r>
  <r>
    <x v="0"/>
    <x v="0"/>
    <x v="0"/>
    <s v="74560"/>
    <x v="0"/>
  </r>
  <r>
    <x v="0"/>
    <x v="0"/>
    <x v="0"/>
    <s v="74721"/>
    <x v="0"/>
  </r>
  <r>
    <x v="0"/>
    <x v="0"/>
    <x v="0"/>
    <s v="74721"/>
    <x v="0"/>
  </r>
  <r>
    <x v="0"/>
    <x v="0"/>
    <x v="1"/>
    <s v="74659"/>
    <x v="0"/>
  </r>
  <r>
    <x v="0"/>
    <x v="0"/>
    <x v="1"/>
    <s v="74616"/>
    <x v="0"/>
  </r>
  <r>
    <x v="0"/>
    <x v="0"/>
    <x v="0"/>
    <s v="74705"/>
    <x v="0"/>
  </r>
  <r>
    <x v="0"/>
    <x v="0"/>
    <x v="1"/>
    <s v="74667"/>
    <x v="0"/>
  </r>
  <r>
    <x v="0"/>
    <x v="0"/>
    <x v="1"/>
    <s v="74616"/>
    <x v="0"/>
  </r>
  <r>
    <x v="0"/>
    <x v="0"/>
    <x v="1"/>
    <s v="74659"/>
    <x v="0"/>
  </r>
  <r>
    <x v="0"/>
    <x v="0"/>
    <x v="0"/>
    <s v="315095"/>
    <x v="0"/>
  </r>
  <r>
    <x v="0"/>
    <x v="0"/>
    <x v="0"/>
    <s v="74560"/>
    <x v="0"/>
  </r>
  <r>
    <x v="0"/>
    <x v="0"/>
    <x v="0"/>
    <s v="74683"/>
    <x v="0"/>
  </r>
  <r>
    <x v="0"/>
    <x v="0"/>
    <x v="0"/>
    <s v="74560"/>
    <x v="0"/>
  </r>
  <r>
    <x v="0"/>
    <x v="0"/>
    <x v="2"/>
    <s v="74772"/>
    <x v="0"/>
  </r>
  <r>
    <x v="0"/>
    <x v="0"/>
    <x v="0"/>
    <s v="74721"/>
    <x v="0"/>
  </r>
  <r>
    <x v="0"/>
    <x v="0"/>
    <x v="0"/>
    <s v="74730"/>
    <x v="0"/>
  </r>
  <r>
    <x v="0"/>
    <x v="0"/>
    <x v="1"/>
    <s v="74641"/>
    <x v="0"/>
  </r>
  <r>
    <x v="0"/>
    <x v="0"/>
    <x v="0"/>
    <s v="74683"/>
    <x v="0"/>
  </r>
  <r>
    <x v="0"/>
    <x v="0"/>
    <x v="0"/>
    <s v="74683"/>
    <x v="0"/>
  </r>
  <r>
    <x v="0"/>
    <x v="0"/>
    <x v="1"/>
    <s v="74659"/>
    <x v="0"/>
  </r>
  <r>
    <x v="0"/>
    <x v="0"/>
    <x v="0"/>
    <s v="74586"/>
    <x v="0"/>
  </r>
  <r>
    <x v="0"/>
    <x v="0"/>
    <x v="0"/>
    <s v="74721"/>
    <x v="0"/>
  </r>
  <r>
    <x v="0"/>
    <x v="0"/>
    <x v="0"/>
    <s v="74586"/>
    <x v="0"/>
  </r>
  <r>
    <x v="0"/>
    <x v="0"/>
    <x v="1"/>
    <s v="74616"/>
    <x v="0"/>
  </r>
  <r>
    <x v="0"/>
    <x v="0"/>
    <x v="1"/>
    <s v="74659"/>
    <x v="0"/>
  </r>
  <r>
    <x v="0"/>
    <x v="0"/>
    <x v="1"/>
    <s v="74641"/>
    <x v="0"/>
  </r>
  <r>
    <x v="0"/>
    <x v="0"/>
    <x v="0"/>
    <s v="74748"/>
    <x v="0"/>
  </r>
  <r>
    <x v="0"/>
    <x v="0"/>
    <x v="2"/>
    <s v="74772"/>
    <x v="0"/>
  </r>
  <r>
    <x v="0"/>
    <x v="0"/>
    <x v="1"/>
    <s v="74667"/>
    <x v="0"/>
  </r>
  <r>
    <x v="0"/>
    <x v="0"/>
    <x v="1"/>
    <s v="74659"/>
    <x v="0"/>
  </r>
  <r>
    <x v="0"/>
    <x v="0"/>
    <x v="1"/>
    <s v="74641"/>
    <x v="0"/>
  </r>
  <r>
    <x v="0"/>
    <x v="0"/>
    <x v="0"/>
    <s v="74586"/>
    <x v="0"/>
  </r>
  <r>
    <x v="0"/>
    <x v="0"/>
    <x v="0"/>
    <s v="315109"/>
    <x v="0"/>
  </r>
  <r>
    <x v="0"/>
    <x v="0"/>
    <x v="1"/>
    <s v="74659"/>
    <x v="0"/>
  </r>
  <r>
    <x v="0"/>
    <x v="0"/>
    <x v="0"/>
    <s v="74748"/>
    <x v="0"/>
  </r>
  <r>
    <x v="0"/>
    <x v="0"/>
    <x v="0"/>
    <s v="74730"/>
    <x v="0"/>
  </r>
  <r>
    <x v="0"/>
    <x v="0"/>
    <x v="0"/>
    <s v="74721"/>
    <x v="0"/>
  </r>
  <r>
    <x v="0"/>
    <x v="0"/>
    <x v="1"/>
    <s v="74659"/>
    <x v="0"/>
  </r>
  <r>
    <x v="0"/>
    <x v="0"/>
    <x v="0"/>
    <s v="74586"/>
    <x v="0"/>
  </r>
  <r>
    <x v="0"/>
    <x v="0"/>
    <x v="2"/>
    <s v="74756"/>
    <x v="0"/>
  </r>
  <r>
    <x v="0"/>
    <x v="0"/>
    <x v="2"/>
    <s v="74756"/>
    <x v="0"/>
  </r>
  <r>
    <x v="0"/>
    <x v="0"/>
    <x v="0"/>
    <s v="74683"/>
    <x v="0"/>
  </r>
  <r>
    <x v="0"/>
    <x v="0"/>
    <x v="0"/>
    <s v="74721"/>
    <x v="0"/>
  </r>
  <r>
    <x v="0"/>
    <x v="0"/>
    <x v="0"/>
    <s v="315001"/>
    <x v="0"/>
  </r>
  <r>
    <x v="0"/>
    <x v="0"/>
    <x v="1"/>
    <s v="74659"/>
    <x v="0"/>
  </r>
  <r>
    <x v="0"/>
    <x v="0"/>
    <x v="0"/>
    <s v="74560"/>
    <x v="0"/>
  </r>
  <r>
    <x v="0"/>
    <x v="0"/>
    <x v="0"/>
    <s v="315095"/>
    <x v="0"/>
  </r>
  <r>
    <x v="0"/>
    <x v="0"/>
    <x v="0"/>
    <s v="74691"/>
    <x v="0"/>
  </r>
  <r>
    <x v="0"/>
    <x v="0"/>
    <x v="1"/>
    <s v="74616"/>
    <x v="0"/>
  </r>
  <r>
    <x v="0"/>
    <x v="0"/>
    <x v="0"/>
    <s v="74730"/>
    <x v="0"/>
  </r>
  <r>
    <x v="0"/>
    <x v="0"/>
    <x v="1"/>
    <s v="74616"/>
    <x v="0"/>
  </r>
  <r>
    <x v="0"/>
    <x v="0"/>
    <x v="0"/>
    <s v="74560"/>
    <x v="0"/>
  </r>
  <r>
    <x v="0"/>
    <x v="0"/>
    <x v="1"/>
    <s v="74713"/>
    <x v="0"/>
  </r>
  <r>
    <x v="0"/>
    <x v="0"/>
    <x v="0"/>
    <s v="74560"/>
    <x v="0"/>
  </r>
  <r>
    <x v="0"/>
    <x v="0"/>
    <x v="1"/>
    <s v="74616"/>
    <x v="0"/>
  </r>
  <r>
    <x v="0"/>
    <x v="0"/>
    <x v="0"/>
    <s v="74730"/>
    <x v="0"/>
  </r>
  <r>
    <x v="0"/>
    <x v="0"/>
    <x v="0"/>
    <s v="74560"/>
    <x v="0"/>
  </r>
  <r>
    <x v="0"/>
    <x v="0"/>
    <x v="0"/>
    <s v="74730"/>
    <x v="0"/>
  </r>
  <r>
    <x v="0"/>
    <x v="0"/>
    <x v="0"/>
    <s v="74730"/>
    <x v="0"/>
  </r>
  <r>
    <x v="0"/>
    <x v="0"/>
    <x v="0"/>
    <s v="74683"/>
    <x v="0"/>
  </r>
  <r>
    <x v="0"/>
    <x v="0"/>
    <x v="0"/>
    <s v="74691"/>
    <x v="0"/>
  </r>
  <r>
    <x v="0"/>
    <x v="0"/>
    <x v="1"/>
    <s v="74616"/>
    <x v="0"/>
  </r>
  <r>
    <x v="0"/>
    <x v="0"/>
    <x v="0"/>
    <s v="74691"/>
    <x v="0"/>
  </r>
  <r>
    <x v="0"/>
    <x v="0"/>
    <x v="0"/>
    <s v="74691"/>
    <x v="0"/>
  </r>
  <r>
    <x v="0"/>
    <x v="0"/>
    <x v="0"/>
    <s v="74730"/>
    <x v="0"/>
  </r>
  <r>
    <x v="0"/>
    <x v="0"/>
    <x v="2"/>
    <s v="74756"/>
    <x v="0"/>
  </r>
  <r>
    <x v="0"/>
    <x v="0"/>
    <x v="1"/>
    <s v="74641"/>
    <x v="0"/>
  </r>
  <r>
    <x v="0"/>
    <x v="1"/>
    <x v="3"/>
    <s v="6341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98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3"/>
    <s v="6341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3"/>
    <s v="6341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4"/>
    <s v="63380"/>
    <x v="1"/>
  </r>
  <r>
    <x v="0"/>
    <x v="1"/>
    <x v="3"/>
    <s v="63410"/>
    <x v="1"/>
  </r>
  <r>
    <x v="0"/>
    <x v="2"/>
    <x v="5"/>
    <s v="107069"/>
    <x v="2"/>
  </r>
  <r>
    <x v="0"/>
    <x v="2"/>
    <x v="6"/>
    <s v="107131"/>
    <x v="2"/>
  </r>
  <r>
    <x v="0"/>
    <x v="2"/>
    <x v="7"/>
    <s v="154911"/>
    <x v="2"/>
  </r>
  <r>
    <x v="0"/>
    <x v="2"/>
    <x v="7"/>
    <s v="154890"/>
    <x v="2"/>
  </r>
  <r>
    <x v="0"/>
    <x v="2"/>
    <x v="8"/>
    <s v="136719"/>
    <x v="2"/>
  </r>
  <r>
    <x v="0"/>
    <x v="2"/>
    <x v="6"/>
    <s v="107131"/>
    <x v="2"/>
  </r>
  <r>
    <x v="0"/>
    <x v="2"/>
    <x v="5"/>
    <s v="107069"/>
    <x v="2"/>
  </r>
  <r>
    <x v="0"/>
    <x v="2"/>
    <x v="6"/>
    <s v="107131"/>
    <x v="2"/>
  </r>
  <r>
    <x v="0"/>
    <x v="2"/>
    <x v="7"/>
    <s v="154911"/>
    <x v="2"/>
  </r>
  <r>
    <x v="0"/>
    <x v="2"/>
    <x v="7"/>
    <s v="154911"/>
    <x v="2"/>
  </r>
  <r>
    <x v="0"/>
    <x v="2"/>
    <x v="8"/>
    <s v="136719"/>
    <x v="2"/>
  </r>
  <r>
    <x v="0"/>
    <x v="2"/>
    <x v="5"/>
    <s v="107069"/>
    <x v="2"/>
  </r>
  <r>
    <x v="0"/>
    <x v="2"/>
    <x v="5"/>
    <s v="107069"/>
    <x v="2"/>
  </r>
  <r>
    <x v="0"/>
    <x v="2"/>
    <x v="8"/>
    <s v="136719"/>
    <x v="2"/>
  </r>
  <r>
    <x v="0"/>
    <x v="2"/>
    <x v="5"/>
    <s v="107069"/>
    <x v="2"/>
  </r>
  <r>
    <x v="0"/>
    <x v="2"/>
    <x v="7"/>
    <s v="154890"/>
    <x v="2"/>
  </r>
  <r>
    <x v="0"/>
    <x v="2"/>
    <x v="5"/>
    <s v="107123"/>
    <x v="2"/>
  </r>
  <r>
    <x v="0"/>
    <x v="2"/>
    <x v="5"/>
    <s v="107069"/>
    <x v="2"/>
  </r>
  <r>
    <x v="0"/>
    <x v="2"/>
    <x v="5"/>
    <s v="107069"/>
    <x v="2"/>
  </r>
  <r>
    <x v="0"/>
    <x v="2"/>
    <x v="8"/>
    <s v="136727"/>
    <x v="2"/>
  </r>
  <r>
    <x v="0"/>
    <x v="2"/>
    <x v="7"/>
    <s v="154890"/>
    <x v="2"/>
  </r>
  <r>
    <x v="0"/>
    <x v="2"/>
    <x v="5"/>
    <s v="107069"/>
    <x v="2"/>
  </r>
  <r>
    <x v="0"/>
    <x v="2"/>
    <x v="5"/>
    <s v="107069"/>
    <x v="2"/>
  </r>
  <r>
    <x v="0"/>
    <x v="2"/>
    <x v="8"/>
    <s v="136719"/>
    <x v="2"/>
  </r>
  <r>
    <x v="0"/>
    <x v="2"/>
    <x v="5"/>
    <s v="107034"/>
    <x v="2"/>
  </r>
  <r>
    <x v="0"/>
    <x v="2"/>
    <x v="5"/>
    <s v="107069"/>
    <x v="2"/>
  </r>
  <r>
    <x v="0"/>
    <x v="2"/>
    <x v="9"/>
    <s v="148873"/>
    <x v="2"/>
  </r>
  <r>
    <x v="0"/>
    <x v="2"/>
    <x v="5"/>
    <s v="107123"/>
    <x v="2"/>
  </r>
  <r>
    <x v="0"/>
    <x v="2"/>
    <x v="8"/>
    <s v="136735"/>
    <x v="2"/>
  </r>
  <r>
    <x v="0"/>
    <x v="2"/>
    <x v="5"/>
    <s v="107069"/>
    <x v="2"/>
  </r>
  <r>
    <x v="0"/>
    <x v="2"/>
    <x v="8"/>
    <s v="136719"/>
    <x v="2"/>
  </r>
  <r>
    <x v="0"/>
    <x v="2"/>
    <x v="8"/>
    <s v="136727"/>
    <x v="2"/>
  </r>
  <r>
    <x v="0"/>
    <x v="2"/>
    <x v="7"/>
    <s v="154890"/>
    <x v="2"/>
  </r>
  <r>
    <x v="0"/>
    <x v="2"/>
    <x v="5"/>
    <s v="107069"/>
    <x v="2"/>
  </r>
  <r>
    <x v="0"/>
    <x v="2"/>
    <x v="8"/>
    <s v="136727"/>
    <x v="2"/>
  </r>
  <r>
    <x v="0"/>
    <x v="2"/>
    <x v="5"/>
    <s v="107069"/>
    <x v="2"/>
  </r>
  <r>
    <x v="0"/>
    <x v="2"/>
    <x v="5"/>
    <s v="107069"/>
    <x v="2"/>
  </r>
  <r>
    <x v="0"/>
    <x v="2"/>
    <x v="8"/>
    <s v="136719"/>
    <x v="2"/>
  </r>
  <r>
    <x v="0"/>
    <x v="2"/>
    <x v="6"/>
    <s v="107131"/>
    <x v="2"/>
  </r>
  <r>
    <x v="0"/>
    <x v="2"/>
    <x v="9"/>
    <s v="148873"/>
    <x v="2"/>
  </r>
  <r>
    <x v="0"/>
    <x v="2"/>
    <x v="7"/>
    <s v="154890"/>
    <x v="2"/>
  </r>
  <r>
    <x v="0"/>
    <x v="2"/>
    <x v="5"/>
    <s v="107069"/>
    <x v="2"/>
  </r>
  <r>
    <x v="0"/>
    <x v="2"/>
    <x v="7"/>
    <s v="154890"/>
    <x v="2"/>
  </r>
  <r>
    <x v="0"/>
    <x v="2"/>
    <x v="8"/>
    <s v="136719"/>
    <x v="2"/>
  </r>
  <r>
    <x v="0"/>
    <x v="2"/>
    <x v="5"/>
    <s v="107123"/>
    <x v="2"/>
  </r>
  <r>
    <x v="0"/>
    <x v="2"/>
    <x v="7"/>
    <s v="154890"/>
    <x v="2"/>
  </r>
  <r>
    <x v="0"/>
    <x v="2"/>
    <x v="9"/>
    <s v="148873"/>
    <x v="2"/>
  </r>
  <r>
    <x v="0"/>
    <x v="2"/>
    <x v="5"/>
    <s v="107123"/>
    <x v="2"/>
  </r>
  <r>
    <x v="0"/>
    <x v="2"/>
    <x v="5"/>
    <s v="107069"/>
    <x v="2"/>
  </r>
  <r>
    <x v="0"/>
    <x v="2"/>
    <x v="5"/>
    <s v="107069"/>
    <x v="2"/>
  </r>
  <r>
    <x v="0"/>
    <x v="2"/>
    <x v="7"/>
    <s v="154890"/>
    <x v="2"/>
  </r>
  <r>
    <x v="0"/>
    <x v="2"/>
    <x v="8"/>
    <s v="136719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5"/>
    <s v="107123"/>
    <x v="2"/>
  </r>
  <r>
    <x v="0"/>
    <x v="2"/>
    <x v="5"/>
    <s v="107069"/>
    <x v="2"/>
  </r>
  <r>
    <x v="0"/>
    <x v="2"/>
    <x v="7"/>
    <s v="154903"/>
    <x v="2"/>
  </r>
  <r>
    <x v="0"/>
    <x v="2"/>
    <x v="5"/>
    <s v="107069"/>
    <x v="2"/>
  </r>
  <r>
    <x v="0"/>
    <x v="2"/>
    <x v="7"/>
    <s v="154903; 154903"/>
    <x v="2"/>
  </r>
  <r>
    <x v="0"/>
    <x v="2"/>
    <x v="5"/>
    <s v="107123"/>
    <x v="2"/>
  </r>
  <r>
    <x v="0"/>
    <x v="2"/>
    <x v="7"/>
    <s v="154890"/>
    <x v="2"/>
  </r>
  <r>
    <x v="0"/>
    <x v="2"/>
    <x v="5"/>
    <s v="107123"/>
    <x v="2"/>
  </r>
  <r>
    <x v="0"/>
    <x v="2"/>
    <x v="5"/>
    <s v="107069"/>
    <x v="2"/>
  </r>
  <r>
    <x v="0"/>
    <x v="2"/>
    <x v="8"/>
    <s v="136727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5"/>
    <s v="107123"/>
    <x v="2"/>
  </r>
  <r>
    <x v="0"/>
    <x v="2"/>
    <x v="5"/>
    <s v="107042"/>
    <x v="2"/>
  </r>
  <r>
    <x v="0"/>
    <x v="2"/>
    <x v="5"/>
    <s v="107123"/>
    <x v="2"/>
  </r>
  <r>
    <x v="0"/>
    <x v="2"/>
    <x v="5"/>
    <s v="107069"/>
    <x v="2"/>
  </r>
  <r>
    <x v="0"/>
    <x v="2"/>
    <x v="5"/>
    <s v="107123"/>
    <x v="2"/>
  </r>
  <r>
    <x v="0"/>
    <x v="2"/>
    <x v="5"/>
    <s v="107069"/>
    <x v="2"/>
  </r>
  <r>
    <x v="0"/>
    <x v="2"/>
    <x v="9"/>
    <s v="148873"/>
    <x v="2"/>
  </r>
  <r>
    <x v="0"/>
    <x v="2"/>
    <x v="5"/>
    <s v="107123"/>
    <x v="2"/>
  </r>
  <r>
    <x v="0"/>
    <x v="2"/>
    <x v="8"/>
    <s v="136727"/>
    <x v="2"/>
  </r>
  <r>
    <x v="0"/>
    <x v="2"/>
    <x v="5"/>
    <s v="107069"/>
    <x v="2"/>
  </r>
  <r>
    <x v="0"/>
    <x v="2"/>
    <x v="5"/>
    <s v="107069"/>
    <x v="2"/>
  </r>
  <r>
    <x v="0"/>
    <x v="2"/>
    <x v="8"/>
    <s v="136719"/>
    <x v="2"/>
  </r>
  <r>
    <x v="0"/>
    <x v="2"/>
    <x v="5"/>
    <s v="107069"/>
    <x v="2"/>
  </r>
  <r>
    <x v="0"/>
    <x v="2"/>
    <x v="8"/>
    <s v="136727"/>
    <x v="2"/>
  </r>
  <r>
    <x v="0"/>
    <x v="2"/>
    <x v="8"/>
    <s v="136727"/>
    <x v="2"/>
  </r>
  <r>
    <x v="0"/>
    <x v="2"/>
    <x v="5"/>
    <s v="107123"/>
    <x v="2"/>
  </r>
  <r>
    <x v="0"/>
    <x v="2"/>
    <x v="5"/>
    <s v="107123"/>
    <x v="2"/>
  </r>
  <r>
    <x v="0"/>
    <x v="2"/>
    <x v="8"/>
    <s v="136735"/>
    <x v="2"/>
  </r>
  <r>
    <x v="0"/>
    <x v="2"/>
    <x v="7"/>
    <s v="154890"/>
    <x v="2"/>
  </r>
  <r>
    <x v="0"/>
    <x v="2"/>
    <x v="9"/>
    <s v="148890"/>
    <x v="2"/>
  </r>
  <r>
    <x v="0"/>
    <x v="2"/>
    <x v="7"/>
    <s v="154911"/>
    <x v="2"/>
  </r>
  <r>
    <x v="0"/>
    <x v="2"/>
    <x v="8"/>
    <s v="136719"/>
    <x v="2"/>
  </r>
  <r>
    <x v="0"/>
    <x v="2"/>
    <x v="5"/>
    <s v="107069"/>
    <x v="2"/>
  </r>
  <r>
    <x v="0"/>
    <x v="2"/>
    <x v="8"/>
    <s v="136727"/>
    <x v="2"/>
  </r>
  <r>
    <x v="0"/>
    <x v="2"/>
    <x v="8"/>
    <s v="136719; 136719"/>
    <x v="2"/>
  </r>
  <r>
    <x v="0"/>
    <x v="2"/>
    <x v="5"/>
    <s v="107069"/>
    <x v="2"/>
  </r>
  <r>
    <x v="0"/>
    <x v="2"/>
    <x v="5"/>
    <s v="107069"/>
    <x v="2"/>
  </r>
  <r>
    <x v="0"/>
    <x v="2"/>
    <x v="8"/>
    <s v="136719"/>
    <x v="2"/>
  </r>
  <r>
    <x v="0"/>
    <x v="2"/>
    <x v="5"/>
    <s v="107034"/>
    <x v="2"/>
  </r>
  <r>
    <x v="0"/>
    <x v="2"/>
    <x v="8"/>
    <s v="136719"/>
    <x v="2"/>
  </r>
  <r>
    <x v="0"/>
    <x v="2"/>
    <x v="8"/>
    <s v="136727"/>
    <x v="2"/>
  </r>
  <r>
    <x v="0"/>
    <x v="2"/>
    <x v="8"/>
    <s v="136727"/>
    <x v="2"/>
  </r>
  <r>
    <x v="0"/>
    <x v="2"/>
    <x v="7"/>
    <s v="154911"/>
    <x v="2"/>
  </r>
  <r>
    <x v="0"/>
    <x v="2"/>
    <x v="8"/>
    <s v="136719"/>
    <x v="2"/>
  </r>
  <r>
    <x v="0"/>
    <x v="2"/>
    <x v="8"/>
    <s v="136727"/>
    <x v="2"/>
  </r>
  <r>
    <x v="0"/>
    <x v="2"/>
    <x v="7"/>
    <s v="154890"/>
    <x v="2"/>
  </r>
  <r>
    <x v="0"/>
    <x v="2"/>
    <x v="5"/>
    <s v="107123"/>
    <x v="2"/>
  </r>
  <r>
    <x v="0"/>
    <x v="2"/>
    <x v="7"/>
    <s v="154890"/>
    <x v="2"/>
  </r>
  <r>
    <x v="0"/>
    <x v="2"/>
    <x v="7"/>
    <s v="154890"/>
    <x v="2"/>
  </r>
  <r>
    <x v="0"/>
    <x v="2"/>
    <x v="5"/>
    <s v="107069"/>
    <x v="2"/>
  </r>
  <r>
    <x v="0"/>
    <x v="2"/>
    <x v="7"/>
    <s v="154890"/>
    <x v="2"/>
  </r>
  <r>
    <x v="0"/>
    <x v="2"/>
    <x v="10"/>
    <s v="185973"/>
    <x v="2"/>
  </r>
  <r>
    <x v="0"/>
    <x v="2"/>
    <x v="7"/>
    <s v="154890"/>
    <x v="2"/>
  </r>
  <r>
    <x v="0"/>
    <x v="2"/>
    <x v="7"/>
    <s v="154890"/>
    <x v="2"/>
  </r>
  <r>
    <x v="0"/>
    <x v="2"/>
    <x v="7"/>
    <s v="154890"/>
    <x v="2"/>
  </r>
  <r>
    <x v="0"/>
    <x v="2"/>
    <x v="5"/>
    <s v="107123"/>
    <x v="2"/>
  </r>
  <r>
    <x v="0"/>
    <x v="2"/>
    <x v="7"/>
    <s v="154890"/>
    <x v="2"/>
  </r>
  <r>
    <x v="0"/>
    <x v="2"/>
    <x v="9"/>
    <s v="148873"/>
    <x v="2"/>
  </r>
  <r>
    <x v="0"/>
    <x v="2"/>
    <x v="8"/>
    <s v="136719"/>
    <x v="2"/>
  </r>
  <r>
    <x v="0"/>
    <x v="2"/>
    <x v="8"/>
    <s v="136719"/>
    <x v="2"/>
  </r>
  <r>
    <x v="0"/>
    <x v="2"/>
    <x v="7"/>
    <s v="154890"/>
    <x v="2"/>
  </r>
  <r>
    <x v="0"/>
    <x v="2"/>
    <x v="8"/>
    <s v="136719"/>
    <x v="2"/>
  </r>
  <r>
    <x v="0"/>
    <x v="2"/>
    <x v="8"/>
    <s v="136719"/>
    <x v="2"/>
  </r>
  <r>
    <x v="0"/>
    <x v="2"/>
    <x v="8"/>
    <s v="136719"/>
    <x v="2"/>
  </r>
  <r>
    <x v="0"/>
    <x v="2"/>
    <x v="8"/>
    <s v="136735"/>
    <x v="2"/>
  </r>
  <r>
    <x v="0"/>
    <x v="2"/>
    <x v="5"/>
    <s v="107069"/>
    <x v="2"/>
  </r>
  <r>
    <x v="0"/>
    <x v="2"/>
    <x v="5"/>
    <s v="107123"/>
    <x v="2"/>
  </r>
  <r>
    <x v="0"/>
    <x v="2"/>
    <x v="5"/>
    <s v="107123"/>
    <x v="2"/>
  </r>
  <r>
    <x v="0"/>
    <x v="2"/>
    <x v="7"/>
    <s v="154911"/>
    <x v="2"/>
  </r>
  <r>
    <x v="0"/>
    <x v="2"/>
    <x v="8"/>
    <s v="136719"/>
    <x v="2"/>
  </r>
  <r>
    <x v="0"/>
    <x v="2"/>
    <x v="5"/>
    <s v="107069"/>
    <x v="2"/>
  </r>
  <r>
    <x v="0"/>
    <x v="2"/>
    <x v="8"/>
    <s v="136727"/>
    <x v="2"/>
  </r>
  <r>
    <x v="0"/>
    <x v="2"/>
    <x v="9"/>
    <s v="148890"/>
    <x v="2"/>
  </r>
  <r>
    <x v="0"/>
    <x v="2"/>
    <x v="8"/>
    <s v="136719"/>
    <x v="2"/>
  </r>
  <r>
    <x v="0"/>
    <x v="2"/>
    <x v="5"/>
    <s v="107069"/>
    <x v="2"/>
  </r>
  <r>
    <x v="0"/>
    <x v="2"/>
    <x v="5"/>
    <s v="107069"/>
    <x v="2"/>
  </r>
  <r>
    <x v="0"/>
    <x v="2"/>
    <x v="5"/>
    <s v="107123"/>
    <x v="2"/>
  </r>
  <r>
    <x v="0"/>
    <x v="2"/>
    <x v="5"/>
    <s v="107123"/>
    <x v="2"/>
  </r>
  <r>
    <x v="0"/>
    <x v="2"/>
    <x v="5"/>
    <s v="107069"/>
    <x v="2"/>
  </r>
  <r>
    <x v="0"/>
    <x v="2"/>
    <x v="8"/>
    <s v="136719"/>
    <x v="2"/>
  </r>
  <r>
    <x v="0"/>
    <x v="2"/>
    <x v="5"/>
    <s v="107123"/>
    <x v="2"/>
  </r>
  <r>
    <x v="0"/>
    <x v="2"/>
    <x v="7"/>
    <s v="154911; 154911; 154911"/>
    <x v="2"/>
  </r>
  <r>
    <x v="0"/>
    <x v="2"/>
    <x v="7"/>
    <s v="154911"/>
    <x v="2"/>
  </r>
  <r>
    <x v="0"/>
    <x v="2"/>
    <x v="9"/>
    <s v="148890"/>
    <x v="2"/>
  </r>
  <r>
    <x v="0"/>
    <x v="2"/>
    <x v="5"/>
    <s v="107123"/>
    <x v="2"/>
  </r>
  <r>
    <x v="0"/>
    <x v="2"/>
    <x v="7"/>
    <s v="154890"/>
    <x v="2"/>
  </r>
  <r>
    <x v="0"/>
    <x v="2"/>
    <x v="9"/>
    <s v="148890"/>
    <x v="2"/>
  </r>
  <r>
    <x v="0"/>
    <x v="2"/>
    <x v="5"/>
    <s v="107123"/>
    <x v="2"/>
  </r>
  <r>
    <x v="0"/>
    <x v="2"/>
    <x v="5"/>
    <s v="107034"/>
    <x v="2"/>
  </r>
  <r>
    <x v="0"/>
    <x v="2"/>
    <x v="7"/>
    <s v="154911"/>
    <x v="2"/>
  </r>
  <r>
    <x v="0"/>
    <x v="2"/>
    <x v="8"/>
    <s v="136735"/>
    <x v="2"/>
  </r>
  <r>
    <x v="0"/>
    <x v="2"/>
    <x v="8"/>
    <s v="136735"/>
    <x v="2"/>
  </r>
  <r>
    <x v="0"/>
    <x v="2"/>
    <x v="5"/>
    <s v="107123"/>
    <x v="2"/>
  </r>
  <r>
    <x v="0"/>
    <x v="2"/>
    <x v="5"/>
    <s v="107069"/>
    <x v="2"/>
  </r>
  <r>
    <x v="0"/>
    <x v="2"/>
    <x v="5"/>
    <s v="107123"/>
    <x v="2"/>
  </r>
  <r>
    <x v="0"/>
    <x v="2"/>
    <x v="9"/>
    <s v="148873"/>
    <x v="2"/>
  </r>
  <r>
    <x v="0"/>
    <x v="2"/>
    <x v="9"/>
    <s v="148890"/>
    <x v="2"/>
  </r>
  <r>
    <x v="0"/>
    <x v="2"/>
    <x v="7"/>
    <s v="154890"/>
    <x v="2"/>
  </r>
  <r>
    <x v="0"/>
    <x v="2"/>
    <x v="7"/>
    <s v="154890"/>
    <x v="2"/>
  </r>
  <r>
    <x v="0"/>
    <x v="2"/>
    <x v="5"/>
    <s v="107123"/>
    <x v="2"/>
  </r>
  <r>
    <x v="0"/>
    <x v="2"/>
    <x v="7"/>
    <s v="154890"/>
    <x v="2"/>
  </r>
  <r>
    <x v="0"/>
    <x v="2"/>
    <x v="5"/>
    <s v="107069"/>
    <x v="2"/>
  </r>
  <r>
    <x v="0"/>
    <x v="2"/>
    <x v="5"/>
    <s v="107123"/>
    <x v="2"/>
  </r>
  <r>
    <x v="0"/>
    <x v="2"/>
    <x v="8"/>
    <s v="136719"/>
    <x v="2"/>
  </r>
  <r>
    <x v="0"/>
    <x v="2"/>
    <x v="5"/>
    <s v="107123"/>
    <x v="2"/>
  </r>
  <r>
    <x v="0"/>
    <x v="2"/>
    <x v="7"/>
    <s v="154911"/>
    <x v="2"/>
  </r>
  <r>
    <x v="0"/>
    <x v="2"/>
    <x v="8"/>
    <s v="136719"/>
    <x v="2"/>
  </r>
  <r>
    <x v="0"/>
    <x v="2"/>
    <x v="8"/>
    <s v="136719"/>
    <x v="2"/>
  </r>
  <r>
    <x v="0"/>
    <x v="2"/>
    <x v="7"/>
    <s v="154890"/>
    <x v="2"/>
  </r>
  <r>
    <x v="0"/>
    <x v="2"/>
    <x v="7"/>
    <s v="154890"/>
    <x v="2"/>
  </r>
  <r>
    <x v="0"/>
    <x v="2"/>
    <x v="5"/>
    <s v="107069"/>
    <x v="2"/>
  </r>
  <r>
    <x v="0"/>
    <x v="2"/>
    <x v="8"/>
    <s v="136719"/>
    <x v="2"/>
  </r>
  <r>
    <x v="0"/>
    <x v="2"/>
    <x v="7"/>
    <s v="154890"/>
    <x v="2"/>
  </r>
  <r>
    <x v="0"/>
    <x v="2"/>
    <x v="8"/>
    <s v="136727"/>
    <x v="2"/>
  </r>
  <r>
    <x v="0"/>
    <x v="2"/>
    <x v="7"/>
    <s v="154911"/>
    <x v="2"/>
  </r>
  <r>
    <x v="0"/>
    <x v="2"/>
    <x v="5"/>
    <s v="107123"/>
    <x v="2"/>
  </r>
  <r>
    <x v="0"/>
    <x v="2"/>
    <x v="8"/>
    <s v="136727"/>
    <x v="2"/>
  </r>
  <r>
    <x v="0"/>
    <x v="2"/>
    <x v="5"/>
    <s v="107123"/>
    <x v="2"/>
  </r>
  <r>
    <x v="0"/>
    <x v="2"/>
    <x v="5"/>
    <s v="107123"/>
    <x v="2"/>
  </r>
  <r>
    <x v="0"/>
    <x v="2"/>
    <x v="5"/>
    <s v="107123"/>
    <x v="2"/>
  </r>
  <r>
    <x v="0"/>
    <x v="2"/>
    <x v="8"/>
    <s v="136727"/>
    <x v="2"/>
  </r>
  <r>
    <x v="0"/>
    <x v="2"/>
    <x v="5"/>
    <s v="107069"/>
    <x v="2"/>
  </r>
  <r>
    <x v="0"/>
    <x v="2"/>
    <x v="8"/>
    <s v="136727"/>
    <x v="2"/>
  </r>
  <r>
    <x v="0"/>
    <x v="2"/>
    <x v="8"/>
    <s v="136727"/>
    <x v="2"/>
  </r>
  <r>
    <x v="0"/>
    <x v="2"/>
    <x v="5"/>
    <s v="107123"/>
    <x v="2"/>
  </r>
  <r>
    <x v="0"/>
    <x v="2"/>
    <x v="5"/>
    <s v="107069"/>
    <x v="2"/>
  </r>
  <r>
    <x v="0"/>
    <x v="2"/>
    <x v="5"/>
    <s v="107123"/>
    <x v="2"/>
  </r>
  <r>
    <x v="0"/>
    <x v="2"/>
    <x v="5"/>
    <s v="107123"/>
    <x v="2"/>
  </r>
  <r>
    <x v="0"/>
    <x v="2"/>
    <x v="5"/>
    <s v="107123"/>
    <x v="2"/>
  </r>
  <r>
    <x v="0"/>
    <x v="2"/>
    <x v="5"/>
    <s v="107069"/>
    <x v="2"/>
  </r>
  <r>
    <x v="0"/>
    <x v="2"/>
    <x v="8"/>
    <s v="136719"/>
    <x v="2"/>
  </r>
  <r>
    <x v="0"/>
    <x v="2"/>
    <x v="7"/>
    <s v="154890"/>
    <x v="2"/>
  </r>
  <r>
    <x v="0"/>
    <x v="2"/>
    <x v="5"/>
    <s v="107123"/>
    <x v="2"/>
  </r>
  <r>
    <x v="0"/>
    <x v="2"/>
    <x v="7"/>
    <s v="154890"/>
    <x v="2"/>
  </r>
  <r>
    <x v="0"/>
    <x v="2"/>
    <x v="7"/>
    <s v="154911"/>
    <x v="2"/>
  </r>
  <r>
    <x v="0"/>
    <x v="2"/>
    <x v="8"/>
    <s v="136719"/>
    <x v="2"/>
  </r>
  <r>
    <x v="0"/>
    <x v="2"/>
    <x v="7"/>
    <s v="154890"/>
    <x v="2"/>
  </r>
  <r>
    <x v="0"/>
    <x v="2"/>
    <x v="7"/>
    <s v="154890"/>
    <x v="2"/>
  </r>
  <r>
    <x v="0"/>
    <x v="2"/>
    <x v="7"/>
    <s v="154911"/>
    <x v="2"/>
  </r>
  <r>
    <x v="0"/>
    <x v="2"/>
    <x v="5"/>
    <s v="107123"/>
    <x v="2"/>
  </r>
  <r>
    <x v="0"/>
    <x v="2"/>
    <x v="7"/>
    <s v="154890"/>
    <x v="2"/>
  </r>
  <r>
    <x v="0"/>
    <x v="2"/>
    <x v="7"/>
    <s v="154890"/>
    <x v="2"/>
  </r>
  <r>
    <x v="0"/>
    <x v="2"/>
    <x v="5"/>
    <s v="107123"/>
    <x v="2"/>
  </r>
  <r>
    <x v="0"/>
    <x v="2"/>
    <x v="5"/>
    <s v="107123"/>
    <x v="2"/>
  </r>
  <r>
    <x v="0"/>
    <x v="2"/>
    <x v="7"/>
    <s v="154890"/>
    <x v="2"/>
  </r>
  <r>
    <x v="0"/>
    <x v="2"/>
    <x v="5"/>
    <s v="107069"/>
    <x v="2"/>
  </r>
  <r>
    <x v="0"/>
    <x v="2"/>
    <x v="8"/>
    <s v="136719"/>
    <x v="2"/>
  </r>
  <r>
    <x v="0"/>
    <x v="2"/>
    <x v="8"/>
    <s v="136719"/>
    <x v="2"/>
  </r>
  <r>
    <x v="0"/>
    <x v="2"/>
    <x v="6"/>
    <s v="107131"/>
    <x v="2"/>
  </r>
  <r>
    <x v="0"/>
    <x v="2"/>
    <x v="8"/>
    <s v="136719"/>
    <x v="2"/>
  </r>
  <r>
    <x v="0"/>
    <x v="2"/>
    <x v="6"/>
    <s v="107131"/>
    <x v="2"/>
  </r>
  <r>
    <x v="0"/>
    <x v="2"/>
    <x v="7"/>
    <s v="154890"/>
    <x v="2"/>
  </r>
  <r>
    <x v="0"/>
    <x v="2"/>
    <x v="8"/>
    <s v="136719"/>
    <x v="2"/>
  </r>
  <r>
    <x v="0"/>
    <x v="2"/>
    <x v="5"/>
    <s v="107123"/>
    <x v="2"/>
  </r>
  <r>
    <x v="0"/>
    <x v="2"/>
    <x v="7"/>
    <s v="154890"/>
    <x v="2"/>
  </r>
  <r>
    <x v="0"/>
    <x v="2"/>
    <x v="5"/>
    <s v="107123"/>
    <x v="2"/>
  </r>
  <r>
    <x v="0"/>
    <x v="2"/>
    <x v="8"/>
    <s v="136719"/>
    <x v="2"/>
  </r>
  <r>
    <x v="0"/>
    <x v="2"/>
    <x v="8"/>
    <s v="136719"/>
    <x v="2"/>
  </r>
  <r>
    <x v="0"/>
    <x v="2"/>
    <x v="7"/>
    <s v="154911"/>
    <x v="2"/>
  </r>
  <r>
    <x v="0"/>
    <x v="2"/>
    <x v="8"/>
    <s v="136719"/>
    <x v="2"/>
  </r>
  <r>
    <x v="0"/>
    <x v="2"/>
    <x v="7"/>
    <s v="154890"/>
    <x v="2"/>
  </r>
  <r>
    <x v="0"/>
    <x v="2"/>
    <x v="5"/>
    <s v="107123"/>
    <x v="2"/>
  </r>
  <r>
    <x v="0"/>
    <x v="2"/>
    <x v="8"/>
    <s v="136719"/>
    <x v="2"/>
  </r>
  <r>
    <x v="0"/>
    <x v="2"/>
    <x v="7"/>
    <s v="154911"/>
    <x v="2"/>
  </r>
  <r>
    <x v="0"/>
    <x v="2"/>
    <x v="5"/>
    <s v="107069"/>
    <x v="2"/>
  </r>
  <r>
    <x v="0"/>
    <x v="2"/>
    <x v="5"/>
    <s v="107069"/>
    <x v="2"/>
  </r>
  <r>
    <x v="0"/>
    <x v="2"/>
    <x v="7"/>
    <s v="154890"/>
    <x v="2"/>
  </r>
  <r>
    <x v="0"/>
    <x v="2"/>
    <x v="9"/>
    <s v="148873"/>
    <x v="2"/>
  </r>
  <r>
    <x v="0"/>
    <x v="2"/>
    <x v="5"/>
    <s v="107123"/>
    <x v="2"/>
  </r>
  <r>
    <x v="0"/>
    <x v="2"/>
    <x v="6"/>
    <s v="107131"/>
    <x v="2"/>
  </r>
  <r>
    <x v="0"/>
    <x v="2"/>
    <x v="8"/>
    <s v="136727"/>
    <x v="2"/>
  </r>
  <r>
    <x v="0"/>
    <x v="2"/>
    <x v="5"/>
    <s v="107069"/>
    <x v="2"/>
  </r>
  <r>
    <x v="0"/>
    <x v="2"/>
    <x v="5"/>
    <s v="107123"/>
    <x v="2"/>
  </r>
  <r>
    <x v="0"/>
    <x v="2"/>
    <x v="5"/>
    <s v="107069"/>
    <x v="2"/>
  </r>
  <r>
    <x v="0"/>
    <x v="2"/>
    <x v="5"/>
    <s v="107069"/>
    <x v="2"/>
  </r>
  <r>
    <x v="0"/>
    <x v="2"/>
    <x v="8"/>
    <s v="136719"/>
    <x v="2"/>
  </r>
  <r>
    <x v="0"/>
    <x v="2"/>
    <x v="7"/>
    <s v="154911"/>
    <x v="2"/>
  </r>
  <r>
    <x v="0"/>
    <x v="2"/>
    <x v="9"/>
    <s v="148890"/>
    <x v="2"/>
  </r>
  <r>
    <x v="0"/>
    <x v="2"/>
    <x v="7"/>
    <s v="154911"/>
    <x v="2"/>
  </r>
  <r>
    <x v="0"/>
    <x v="2"/>
    <x v="7"/>
    <s v="154890"/>
    <x v="2"/>
  </r>
  <r>
    <x v="0"/>
    <x v="2"/>
    <x v="7"/>
    <s v="154890"/>
    <x v="2"/>
  </r>
  <r>
    <x v="0"/>
    <x v="2"/>
    <x v="8"/>
    <s v="136727"/>
    <x v="2"/>
  </r>
  <r>
    <x v="0"/>
    <x v="2"/>
    <x v="8"/>
    <s v="136735"/>
    <x v="2"/>
  </r>
  <r>
    <x v="0"/>
    <x v="2"/>
    <x v="5"/>
    <s v="107034"/>
    <x v="2"/>
  </r>
  <r>
    <x v="0"/>
    <x v="2"/>
    <x v="9"/>
    <s v="148890"/>
    <x v="2"/>
  </r>
  <r>
    <x v="0"/>
    <x v="2"/>
    <x v="5"/>
    <s v="107069"/>
    <x v="2"/>
  </r>
  <r>
    <x v="0"/>
    <x v="2"/>
    <x v="5"/>
    <s v="107034"/>
    <x v="2"/>
  </r>
  <r>
    <x v="0"/>
    <x v="2"/>
    <x v="5"/>
    <s v="107069"/>
    <x v="2"/>
  </r>
  <r>
    <x v="0"/>
    <x v="2"/>
    <x v="7"/>
    <s v="154890"/>
    <x v="2"/>
  </r>
  <r>
    <x v="0"/>
    <x v="2"/>
    <x v="8"/>
    <s v="136719"/>
    <x v="2"/>
  </r>
  <r>
    <x v="0"/>
    <x v="2"/>
    <x v="5"/>
    <s v="107069"/>
    <x v="2"/>
  </r>
  <r>
    <x v="0"/>
    <x v="2"/>
    <x v="8"/>
    <s v="136719"/>
    <x v="2"/>
  </r>
  <r>
    <x v="0"/>
    <x v="2"/>
    <x v="8"/>
    <s v="136719"/>
    <x v="2"/>
  </r>
  <r>
    <x v="0"/>
    <x v="2"/>
    <x v="7"/>
    <s v="154890"/>
    <x v="2"/>
  </r>
  <r>
    <x v="0"/>
    <x v="2"/>
    <x v="9"/>
    <s v="148873"/>
    <x v="2"/>
  </r>
  <r>
    <x v="0"/>
    <x v="2"/>
    <x v="5"/>
    <s v="107069"/>
    <x v="2"/>
  </r>
  <r>
    <x v="0"/>
    <x v="2"/>
    <x v="9"/>
    <s v="148873"/>
    <x v="2"/>
  </r>
  <r>
    <x v="0"/>
    <x v="2"/>
    <x v="5"/>
    <s v="107069"/>
    <x v="2"/>
  </r>
  <r>
    <x v="0"/>
    <x v="2"/>
    <x v="5"/>
    <s v="107123"/>
    <x v="2"/>
  </r>
  <r>
    <x v="0"/>
    <x v="2"/>
    <x v="5"/>
    <s v="107123"/>
    <x v="2"/>
  </r>
  <r>
    <x v="0"/>
    <x v="2"/>
    <x v="10"/>
    <s v="185973"/>
    <x v="2"/>
  </r>
  <r>
    <x v="0"/>
    <x v="2"/>
    <x v="9"/>
    <s v="148890"/>
    <x v="2"/>
  </r>
  <r>
    <x v="0"/>
    <x v="2"/>
    <x v="7"/>
    <s v="154890"/>
    <x v="2"/>
  </r>
  <r>
    <x v="0"/>
    <x v="2"/>
    <x v="7"/>
    <s v="154890"/>
    <x v="2"/>
  </r>
  <r>
    <x v="0"/>
    <x v="2"/>
    <x v="9"/>
    <s v="148873"/>
    <x v="2"/>
  </r>
  <r>
    <x v="0"/>
    <x v="2"/>
    <x v="5"/>
    <s v="107034"/>
    <x v="2"/>
  </r>
  <r>
    <x v="0"/>
    <x v="2"/>
    <x v="5"/>
    <s v="107042"/>
    <x v="2"/>
  </r>
  <r>
    <x v="0"/>
    <x v="2"/>
    <x v="5"/>
    <s v="107069"/>
    <x v="2"/>
  </r>
  <r>
    <x v="0"/>
    <x v="2"/>
    <x v="9"/>
    <s v="148890"/>
    <x v="2"/>
  </r>
  <r>
    <x v="0"/>
    <x v="2"/>
    <x v="7"/>
    <s v="154890"/>
    <x v="2"/>
  </r>
  <r>
    <x v="0"/>
    <x v="2"/>
    <x v="5"/>
    <s v="107034"/>
    <x v="2"/>
  </r>
  <r>
    <x v="0"/>
    <x v="2"/>
    <x v="5"/>
    <s v="107069"/>
    <x v="2"/>
  </r>
  <r>
    <x v="0"/>
    <x v="2"/>
    <x v="5"/>
    <s v="107069"/>
    <x v="2"/>
  </r>
  <r>
    <x v="0"/>
    <x v="2"/>
    <x v="5"/>
    <s v="107123"/>
    <x v="2"/>
  </r>
  <r>
    <x v="0"/>
    <x v="2"/>
    <x v="5"/>
    <s v="107123"/>
    <x v="2"/>
  </r>
  <r>
    <x v="0"/>
    <x v="2"/>
    <x v="7"/>
    <s v="154890"/>
    <x v="2"/>
  </r>
  <r>
    <x v="0"/>
    <x v="2"/>
    <x v="8"/>
    <s v="136719"/>
    <x v="2"/>
  </r>
  <r>
    <x v="0"/>
    <x v="2"/>
    <x v="9"/>
    <s v="148873"/>
    <x v="2"/>
  </r>
  <r>
    <x v="0"/>
    <x v="2"/>
    <x v="8"/>
    <s v="136719"/>
    <x v="2"/>
  </r>
  <r>
    <x v="0"/>
    <x v="2"/>
    <x v="5"/>
    <s v="107069"/>
    <x v="2"/>
  </r>
  <r>
    <x v="0"/>
    <x v="2"/>
    <x v="5"/>
    <s v="107069"/>
    <x v="2"/>
  </r>
  <r>
    <x v="0"/>
    <x v="2"/>
    <x v="6"/>
    <s v="107131"/>
    <x v="2"/>
  </r>
  <r>
    <x v="0"/>
    <x v="2"/>
    <x v="8"/>
    <s v="136727"/>
    <x v="2"/>
  </r>
  <r>
    <x v="0"/>
    <x v="2"/>
    <x v="5"/>
    <s v="107123"/>
    <x v="2"/>
  </r>
  <r>
    <x v="0"/>
    <x v="2"/>
    <x v="7"/>
    <s v="154890"/>
    <x v="2"/>
  </r>
  <r>
    <x v="0"/>
    <x v="2"/>
    <x v="9"/>
    <s v="148873"/>
    <x v="2"/>
  </r>
  <r>
    <x v="0"/>
    <x v="2"/>
    <x v="7"/>
    <s v="154911"/>
    <x v="2"/>
  </r>
  <r>
    <x v="0"/>
    <x v="2"/>
    <x v="5"/>
    <s v="107123"/>
    <x v="2"/>
  </r>
  <r>
    <x v="0"/>
    <x v="2"/>
    <x v="5"/>
    <s v="107069"/>
    <x v="2"/>
  </r>
  <r>
    <x v="0"/>
    <x v="2"/>
    <x v="7"/>
    <s v="154890"/>
    <x v="2"/>
  </r>
  <r>
    <x v="0"/>
    <x v="2"/>
    <x v="5"/>
    <s v="107123"/>
    <x v="2"/>
  </r>
  <r>
    <x v="0"/>
    <x v="2"/>
    <x v="8"/>
    <s v="136735"/>
    <x v="2"/>
  </r>
  <r>
    <x v="0"/>
    <x v="2"/>
    <x v="8"/>
    <s v="136735"/>
    <x v="2"/>
  </r>
  <r>
    <x v="0"/>
    <x v="2"/>
    <x v="5"/>
    <s v="107123"/>
    <x v="2"/>
  </r>
  <r>
    <x v="0"/>
    <x v="2"/>
    <x v="5"/>
    <s v="107123"/>
    <x v="2"/>
  </r>
  <r>
    <x v="0"/>
    <x v="2"/>
    <x v="7"/>
    <s v="154911"/>
    <x v="2"/>
  </r>
  <r>
    <x v="0"/>
    <x v="2"/>
    <x v="8"/>
    <s v="136719"/>
    <x v="2"/>
  </r>
  <r>
    <x v="0"/>
    <x v="2"/>
    <x v="5"/>
    <s v="107042"/>
    <x v="2"/>
  </r>
  <r>
    <x v="0"/>
    <x v="2"/>
    <x v="8"/>
    <s v="136719"/>
    <x v="2"/>
  </r>
  <r>
    <x v="0"/>
    <x v="2"/>
    <x v="5"/>
    <s v="107123"/>
    <x v="2"/>
  </r>
  <r>
    <x v="0"/>
    <x v="2"/>
    <x v="7"/>
    <s v="154911"/>
    <x v="2"/>
  </r>
  <r>
    <x v="0"/>
    <x v="2"/>
    <x v="5"/>
    <s v="107069"/>
    <x v="2"/>
  </r>
  <r>
    <x v="0"/>
    <x v="2"/>
    <x v="7"/>
    <s v="154911"/>
    <x v="2"/>
  </r>
  <r>
    <x v="0"/>
    <x v="2"/>
    <x v="9"/>
    <s v="148890"/>
    <x v="2"/>
  </r>
  <r>
    <x v="0"/>
    <x v="2"/>
    <x v="7"/>
    <s v="154890"/>
    <x v="2"/>
  </r>
  <r>
    <x v="0"/>
    <x v="2"/>
    <x v="5"/>
    <s v="107123"/>
    <x v="2"/>
  </r>
  <r>
    <x v="0"/>
    <x v="2"/>
    <x v="8"/>
    <s v="136727"/>
    <x v="2"/>
  </r>
  <r>
    <x v="0"/>
    <x v="2"/>
    <x v="5"/>
    <s v="107034"/>
    <x v="2"/>
  </r>
  <r>
    <x v="0"/>
    <x v="2"/>
    <x v="5"/>
    <s v="107069"/>
    <x v="2"/>
  </r>
  <r>
    <x v="0"/>
    <x v="2"/>
    <x v="5"/>
    <s v="107123"/>
    <x v="2"/>
  </r>
  <r>
    <x v="0"/>
    <x v="2"/>
    <x v="8"/>
    <s v="136719"/>
    <x v="2"/>
  </r>
  <r>
    <x v="0"/>
    <x v="2"/>
    <x v="5"/>
    <s v="107123"/>
    <x v="2"/>
  </r>
  <r>
    <x v="0"/>
    <x v="2"/>
    <x v="7"/>
    <s v="154911"/>
    <x v="2"/>
  </r>
  <r>
    <x v="0"/>
    <x v="2"/>
    <x v="7"/>
    <s v="154890"/>
    <x v="2"/>
  </r>
  <r>
    <x v="0"/>
    <x v="2"/>
    <x v="7"/>
    <s v="154890"/>
    <x v="2"/>
  </r>
  <r>
    <x v="0"/>
    <x v="2"/>
    <x v="5"/>
    <s v="107069"/>
    <x v="2"/>
  </r>
  <r>
    <x v="0"/>
    <x v="2"/>
    <x v="5"/>
    <s v="107123"/>
    <x v="2"/>
  </r>
  <r>
    <x v="0"/>
    <x v="2"/>
    <x v="7"/>
    <s v="154911"/>
    <x v="2"/>
  </r>
  <r>
    <x v="0"/>
    <x v="2"/>
    <x v="9"/>
    <s v="148890"/>
    <x v="2"/>
  </r>
  <r>
    <x v="0"/>
    <x v="2"/>
    <x v="8"/>
    <s v="136719"/>
    <x v="2"/>
  </r>
  <r>
    <x v="0"/>
    <x v="2"/>
    <x v="5"/>
    <s v="107123"/>
    <x v="2"/>
  </r>
  <r>
    <x v="0"/>
    <x v="2"/>
    <x v="5"/>
    <s v="107069"/>
    <x v="2"/>
  </r>
  <r>
    <x v="0"/>
    <x v="2"/>
    <x v="8"/>
    <s v="136719"/>
    <x v="2"/>
  </r>
  <r>
    <x v="0"/>
    <x v="2"/>
    <x v="5"/>
    <s v="107069"/>
    <x v="2"/>
  </r>
  <r>
    <x v="0"/>
    <x v="2"/>
    <x v="7"/>
    <s v="154890"/>
    <x v="2"/>
  </r>
  <r>
    <x v="0"/>
    <x v="2"/>
    <x v="5"/>
    <s v="107123"/>
    <x v="2"/>
  </r>
  <r>
    <x v="0"/>
    <x v="2"/>
    <x v="10"/>
    <s v="185973"/>
    <x v="2"/>
  </r>
  <r>
    <x v="0"/>
    <x v="2"/>
    <x v="7"/>
    <s v="154911"/>
    <x v="2"/>
  </r>
  <r>
    <x v="0"/>
    <x v="2"/>
    <x v="8"/>
    <s v="136727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9"/>
    <s v="148890"/>
    <x v="2"/>
  </r>
  <r>
    <x v="0"/>
    <x v="2"/>
    <x v="7"/>
    <s v="154890"/>
    <x v="2"/>
  </r>
  <r>
    <x v="0"/>
    <x v="2"/>
    <x v="5"/>
    <s v="107123"/>
    <x v="2"/>
  </r>
  <r>
    <x v="0"/>
    <x v="2"/>
    <x v="8"/>
    <s v="136719"/>
    <x v="2"/>
  </r>
  <r>
    <x v="0"/>
    <x v="2"/>
    <x v="8"/>
    <s v="136719"/>
    <x v="2"/>
  </r>
  <r>
    <x v="0"/>
    <x v="2"/>
    <x v="5"/>
    <s v="107034"/>
    <x v="2"/>
  </r>
  <r>
    <x v="0"/>
    <x v="2"/>
    <x v="7"/>
    <s v="154890"/>
    <x v="2"/>
  </r>
  <r>
    <x v="0"/>
    <x v="2"/>
    <x v="9"/>
    <s v="148873"/>
    <x v="2"/>
  </r>
  <r>
    <x v="0"/>
    <x v="2"/>
    <x v="5"/>
    <s v="107123"/>
    <x v="2"/>
  </r>
  <r>
    <x v="0"/>
    <x v="2"/>
    <x v="7"/>
    <s v="154890"/>
    <x v="2"/>
  </r>
  <r>
    <x v="0"/>
    <x v="2"/>
    <x v="9"/>
    <s v="148873"/>
    <x v="2"/>
  </r>
  <r>
    <x v="0"/>
    <x v="2"/>
    <x v="7"/>
    <s v="154890"/>
    <x v="2"/>
  </r>
  <r>
    <x v="0"/>
    <x v="2"/>
    <x v="5"/>
    <s v="107069"/>
    <x v="2"/>
  </r>
  <r>
    <x v="0"/>
    <x v="2"/>
    <x v="9"/>
    <s v="148890"/>
    <x v="2"/>
  </r>
  <r>
    <x v="0"/>
    <x v="2"/>
    <x v="7"/>
    <s v="154911"/>
    <x v="2"/>
  </r>
  <r>
    <x v="0"/>
    <x v="2"/>
    <x v="7"/>
    <s v="154911"/>
    <x v="2"/>
  </r>
  <r>
    <x v="0"/>
    <x v="2"/>
    <x v="5"/>
    <s v="107123"/>
    <x v="2"/>
  </r>
  <r>
    <x v="0"/>
    <x v="2"/>
    <x v="7"/>
    <s v="154911"/>
    <x v="2"/>
  </r>
  <r>
    <x v="0"/>
    <x v="2"/>
    <x v="7"/>
    <s v="154911"/>
    <x v="2"/>
  </r>
  <r>
    <x v="0"/>
    <x v="2"/>
    <x v="8"/>
    <s v="136719"/>
    <x v="2"/>
  </r>
  <r>
    <x v="0"/>
    <x v="2"/>
    <x v="5"/>
    <s v="107034"/>
    <x v="2"/>
  </r>
  <r>
    <x v="0"/>
    <x v="2"/>
    <x v="5"/>
    <s v="107069"/>
    <x v="2"/>
  </r>
  <r>
    <x v="0"/>
    <x v="2"/>
    <x v="8"/>
    <s v="136727"/>
    <x v="2"/>
  </r>
  <r>
    <x v="0"/>
    <x v="2"/>
    <x v="5"/>
    <s v="107123"/>
    <x v="2"/>
  </r>
  <r>
    <x v="0"/>
    <x v="2"/>
    <x v="8"/>
    <s v="136735"/>
    <x v="2"/>
  </r>
  <r>
    <x v="0"/>
    <x v="2"/>
    <x v="7"/>
    <s v="154890"/>
    <x v="2"/>
  </r>
  <r>
    <x v="0"/>
    <x v="2"/>
    <x v="7"/>
    <s v="154890"/>
    <x v="2"/>
  </r>
  <r>
    <x v="0"/>
    <x v="2"/>
    <x v="7"/>
    <s v="154890"/>
    <x v="2"/>
  </r>
  <r>
    <x v="0"/>
    <x v="2"/>
    <x v="5"/>
    <s v="107069"/>
    <x v="2"/>
  </r>
  <r>
    <x v="0"/>
    <x v="2"/>
    <x v="6"/>
    <s v="107131"/>
    <x v="2"/>
  </r>
  <r>
    <x v="0"/>
    <x v="2"/>
    <x v="9"/>
    <s v="148890"/>
    <x v="2"/>
  </r>
  <r>
    <x v="0"/>
    <x v="2"/>
    <x v="7"/>
    <s v="154890"/>
    <x v="2"/>
  </r>
  <r>
    <x v="0"/>
    <x v="2"/>
    <x v="8"/>
    <s v="136719"/>
    <x v="2"/>
  </r>
  <r>
    <x v="0"/>
    <x v="2"/>
    <x v="8"/>
    <s v="136735"/>
    <x v="2"/>
  </r>
  <r>
    <x v="0"/>
    <x v="2"/>
    <x v="7"/>
    <s v="154911"/>
    <x v="2"/>
  </r>
  <r>
    <x v="0"/>
    <x v="2"/>
    <x v="9"/>
    <s v="148890"/>
    <x v="2"/>
  </r>
  <r>
    <x v="0"/>
    <x v="2"/>
    <x v="9"/>
    <s v="148890"/>
    <x v="2"/>
  </r>
  <r>
    <x v="0"/>
    <x v="2"/>
    <x v="9"/>
    <s v="148890"/>
    <x v="2"/>
  </r>
  <r>
    <x v="0"/>
    <x v="2"/>
    <x v="8"/>
    <s v="136727"/>
    <x v="2"/>
  </r>
  <r>
    <x v="0"/>
    <x v="2"/>
    <x v="7"/>
    <s v="154890"/>
    <x v="2"/>
  </r>
  <r>
    <x v="0"/>
    <x v="2"/>
    <x v="7"/>
    <s v="154890"/>
    <x v="2"/>
  </r>
  <r>
    <x v="0"/>
    <x v="2"/>
    <x v="7"/>
    <s v="154911"/>
    <x v="2"/>
  </r>
  <r>
    <x v="0"/>
    <x v="2"/>
    <x v="5"/>
    <s v="107069"/>
    <x v="2"/>
  </r>
  <r>
    <x v="0"/>
    <x v="2"/>
    <x v="5"/>
    <s v="107123"/>
    <x v="2"/>
  </r>
  <r>
    <x v="0"/>
    <x v="2"/>
    <x v="9"/>
    <s v="148890"/>
    <x v="2"/>
  </r>
  <r>
    <x v="0"/>
    <x v="2"/>
    <x v="5"/>
    <s v="107034"/>
    <x v="2"/>
  </r>
  <r>
    <x v="0"/>
    <x v="2"/>
    <x v="7"/>
    <s v="154890"/>
    <x v="2"/>
  </r>
  <r>
    <x v="0"/>
    <x v="2"/>
    <x v="5"/>
    <s v="107123"/>
    <x v="2"/>
  </r>
  <r>
    <x v="0"/>
    <x v="2"/>
    <x v="9"/>
    <s v="148873"/>
    <x v="2"/>
  </r>
  <r>
    <x v="0"/>
    <x v="2"/>
    <x v="9"/>
    <s v="148873"/>
    <x v="2"/>
  </r>
  <r>
    <x v="0"/>
    <x v="2"/>
    <x v="9"/>
    <s v="148873"/>
    <x v="2"/>
  </r>
  <r>
    <x v="0"/>
    <x v="2"/>
    <x v="5"/>
    <s v="107042"/>
    <x v="2"/>
  </r>
  <r>
    <x v="0"/>
    <x v="2"/>
    <x v="5"/>
    <s v="107069"/>
    <x v="2"/>
  </r>
  <r>
    <x v="0"/>
    <x v="2"/>
    <x v="8"/>
    <s v="136727"/>
    <x v="2"/>
  </r>
  <r>
    <x v="0"/>
    <x v="2"/>
    <x v="5"/>
    <s v="107069"/>
    <x v="2"/>
  </r>
  <r>
    <x v="0"/>
    <x v="2"/>
    <x v="8"/>
    <s v="136727"/>
    <x v="2"/>
  </r>
  <r>
    <x v="0"/>
    <x v="2"/>
    <x v="7"/>
    <s v="154890"/>
    <x v="2"/>
  </r>
  <r>
    <x v="0"/>
    <x v="2"/>
    <x v="7"/>
    <s v="154911"/>
    <x v="2"/>
  </r>
  <r>
    <x v="0"/>
    <x v="2"/>
    <x v="10"/>
    <s v="185973"/>
    <x v="2"/>
  </r>
  <r>
    <x v="0"/>
    <x v="2"/>
    <x v="5"/>
    <s v="107123"/>
    <x v="2"/>
  </r>
  <r>
    <x v="0"/>
    <x v="2"/>
    <x v="5"/>
    <s v="107123"/>
    <x v="2"/>
  </r>
  <r>
    <x v="0"/>
    <x v="2"/>
    <x v="7"/>
    <s v="154890"/>
    <x v="2"/>
  </r>
  <r>
    <x v="0"/>
    <x v="2"/>
    <x v="5"/>
    <s v="107069"/>
    <x v="2"/>
  </r>
  <r>
    <x v="0"/>
    <x v="2"/>
    <x v="5"/>
    <s v="107069"/>
    <x v="2"/>
  </r>
  <r>
    <x v="0"/>
    <x v="2"/>
    <x v="5"/>
    <s v="107069"/>
    <x v="2"/>
  </r>
  <r>
    <x v="0"/>
    <x v="2"/>
    <x v="7"/>
    <s v="154890"/>
    <x v="2"/>
  </r>
  <r>
    <x v="0"/>
    <x v="2"/>
    <x v="5"/>
    <s v="107069"/>
    <x v="2"/>
  </r>
  <r>
    <x v="0"/>
    <x v="2"/>
    <x v="5"/>
    <s v="107069"/>
    <x v="2"/>
  </r>
  <r>
    <x v="0"/>
    <x v="2"/>
    <x v="7"/>
    <s v="154911"/>
    <x v="2"/>
  </r>
  <r>
    <x v="0"/>
    <x v="2"/>
    <x v="7"/>
    <s v="154890"/>
    <x v="2"/>
  </r>
  <r>
    <x v="0"/>
    <x v="2"/>
    <x v="5"/>
    <s v="107069"/>
    <x v="2"/>
  </r>
  <r>
    <x v="0"/>
    <x v="2"/>
    <x v="7"/>
    <s v="154890"/>
    <x v="2"/>
  </r>
  <r>
    <x v="0"/>
    <x v="2"/>
    <x v="7"/>
    <s v="154911"/>
    <x v="2"/>
  </r>
  <r>
    <x v="0"/>
    <x v="2"/>
    <x v="7"/>
    <s v="154911"/>
    <x v="2"/>
  </r>
  <r>
    <x v="0"/>
    <x v="2"/>
    <x v="10"/>
    <s v="185973"/>
    <x v="2"/>
  </r>
  <r>
    <x v="0"/>
    <x v="2"/>
    <x v="5"/>
    <s v="107069"/>
    <x v="2"/>
  </r>
  <r>
    <x v="0"/>
    <x v="2"/>
    <x v="9"/>
    <s v="148890"/>
    <x v="2"/>
  </r>
  <r>
    <x v="0"/>
    <x v="2"/>
    <x v="5"/>
    <s v="107069"/>
    <x v="2"/>
  </r>
  <r>
    <x v="0"/>
    <x v="2"/>
    <x v="8"/>
    <s v="136719"/>
    <x v="2"/>
  </r>
  <r>
    <x v="0"/>
    <x v="2"/>
    <x v="8"/>
    <s v="136727"/>
    <x v="2"/>
  </r>
  <r>
    <x v="0"/>
    <x v="2"/>
    <x v="7"/>
    <s v="154890"/>
    <x v="2"/>
  </r>
  <r>
    <x v="0"/>
    <x v="2"/>
    <x v="8"/>
    <s v="136727"/>
    <x v="2"/>
  </r>
  <r>
    <x v="0"/>
    <x v="2"/>
    <x v="5"/>
    <s v="107123"/>
    <x v="2"/>
  </r>
  <r>
    <x v="0"/>
    <x v="2"/>
    <x v="7"/>
    <s v="154890"/>
    <x v="2"/>
  </r>
  <r>
    <x v="0"/>
    <x v="2"/>
    <x v="7"/>
    <s v="154890"/>
    <x v="2"/>
  </r>
  <r>
    <x v="0"/>
    <x v="2"/>
    <x v="5"/>
    <s v="107069"/>
    <x v="2"/>
  </r>
  <r>
    <x v="0"/>
    <x v="2"/>
    <x v="6"/>
    <s v="107131"/>
    <x v="2"/>
  </r>
  <r>
    <x v="0"/>
    <x v="2"/>
    <x v="8"/>
    <s v="136727"/>
    <x v="2"/>
  </r>
  <r>
    <x v="0"/>
    <x v="2"/>
    <x v="7"/>
    <s v="154911"/>
    <x v="2"/>
  </r>
  <r>
    <x v="0"/>
    <x v="2"/>
    <x v="7"/>
    <s v="154890"/>
    <x v="2"/>
  </r>
  <r>
    <x v="0"/>
    <x v="2"/>
    <x v="10"/>
    <s v="185973"/>
    <x v="2"/>
  </r>
  <r>
    <x v="0"/>
    <x v="2"/>
    <x v="5"/>
    <s v="107123"/>
    <x v="2"/>
  </r>
  <r>
    <x v="0"/>
    <x v="2"/>
    <x v="5"/>
    <s v="107042"/>
    <x v="2"/>
  </r>
  <r>
    <x v="0"/>
    <x v="2"/>
    <x v="5"/>
    <s v="107069"/>
    <x v="2"/>
  </r>
  <r>
    <x v="0"/>
    <x v="2"/>
    <x v="5"/>
    <s v="107123"/>
    <x v="2"/>
  </r>
  <r>
    <x v="0"/>
    <x v="2"/>
    <x v="7"/>
    <s v="154890"/>
    <x v="2"/>
  </r>
  <r>
    <x v="0"/>
    <x v="2"/>
    <x v="8"/>
    <s v="136727"/>
    <x v="2"/>
  </r>
  <r>
    <x v="0"/>
    <x v="2"/>
    <x v="7"/>
    <s v="154911"/>
    <x v="2"/>
  </r>
  <r>
    <x v="0"/>
    <x v="2"/>
    <x v="5"/>
    <s v="107123"/>
    <x v="2"/>
  </r>
  <r>
    <x v="0"/>
    <x v="2"/>
    <x v="5"/>
    <s v="107123"/>
    <x v="2"/>
  </r>
  <r>
    <x v="0"/>
    <x v="2"/>
    <x v="8"/>
    <s v="136719"/>
    <x v="2"/>
  </r>
  <r>
    <x v="0"/>
    <x v="2"/>
    <x v="8"/>
    <s v="136735"/>
    <x v="2"/>
  </r>
  <r>
    <x v="0"/>
    <x v="2"/>
    <x v="5"/>
    <s v="107069"/>
    <x v="2"/>
  </r>
  <r>
    <x v="0"/>
    <x v="2"/>
    <x v="5"/>
    <s v="107069"/>
    <x v="2"/>
  </r>
  <r>
    <x v="0"/>
    <x v="2"/>
    <x v="7"/>
    <s v="154890"/>
    <x v="2"/>
  </r>
  <r>
    <x v="0"/>
    <x v="2"/>
    <x v="8"/>
    <s v="136727"/>
    <x v="2"/>
  </r>
  <r>
    <x v="0"/>
    <x v="2"/>
    <x v="7"/>
    <s v="154890"/>
    <x v="2"/>
  </r>
  <r>
    <x v="0"/>
    <x v="2"/>
    <x v="7"/>
    <s v="154890"/>
    <x v="2"/>
  </r>
  <r>
    <x v="0"/>
    <x v="2"/>
    <x v="5"/>
    <s v="107123"/>
    <x v="2"/>
  </r>
  <r>
    <x v="0"/>
    <x v="2"/>
    <x v="9"/>
    <s v="148873"/>
    <x v="2"/>
  </r>
  <r>
    <x v="0"/>
    <x v="2"/>
    <x v="5"/>
    <s v="107123"/>
    <x v="2"/>
  </r>
  <r>
    <x v="0"/>
    <x v="2"/>
    <x v="5"/>
    <s v="107042"/>
    <x v="2"/>
  </r>
  <r>
    <x v="0"/>
    <x v="2"/>
    <x v="5"/>
    <s v="107034"/>
    <x v="2"/>
  </r>
  <r>
    <x v="0"/>
    <x v="2"/>
    <x v="5"/>
    <s v="107123"/>
    <x v="2"/>
  </r>
  <r>
    <x v="0"/>
    <x v="2"/>
    <x v="5"/>
    <s v="107123"/>
    <x v="2"/>
  </r>
  <r>
    <x v="0"/>
    <x v="2"/>
    <x v="5"/>
    <s v="107123"/>
    <x v="2"/>
  </r>
  <r>
    <x v="0"/>
    <x v="2"/>
    <x v="9"/>
    <s v="148890"/>
    <x v="2"/>
  </r>
  <r>
    <x v="0"/>
    <x v="2"/>
    <x v="9"/>
    <s v="148873"/>
    <x v="2"/>
  </r>
  <r>
    <x v="0"/>
    <x v="2"/>
    <x v="7"/>
    <s v="154890"/>
    <x v="2"/>
  </r>
  <r>
    <x v="0"/>
    <x v="2"/>
    <x v="5"/>
    <s v="107123"/>
    <x v="2"/>
  </r>
  <r>
    <x v="0"/>
    <x v="2"/>
    <x v="5"/>
    <s v="107123"/>
    <x v="2"/>
  </r>
  <r>
    <x v="0"/>
    <x v="2"/>
    <x v="8"/>
    <s v="136719"/>
    <x v="2"/>
  </r>
  <r>
    <x v="0"/>
    <x v="2"/>
    <x v="7"/>
    <s v="154890"/>
    <x v="2"/>
  </r>
  <r>
    <x v="0"/>
    <x v="2"/>
    <x v="9"/>
    <s v="148890"/>
    <x v="2"/>
  </r>
  <r>
    <x v="0"/>
    <x v="2"/>
    <x v="5"/>
    <s v="107123"/>
    <x v="2"/>
  </r>
  <r>
    <x v="0"/>
    <x v="2"/>
    <x v="5"/>
    <s v="107123"/>
    <x v="2"/>
  </r>
  <r>
    <x v="0"/>
    <x v="2"/>
    <x v="5"/>
    <s v="107069"/>
    <x v="2"/>
  </r>
  <r>
    <x v="0"/>
    <x v="2"/>
    <x v="8"/>
    <s v="136727"/>
    <x v="2"/>
  </r>
  <r>
    <x v="0"/>
    <x v="2"/>
    <x v="7"/>
    <s v="154911"/>
    <x v="2"/>
  </r>
  <r>
    <x v="0"/>
    <x v="2"/>
    <x v="5"/>
    <s v="107123"/>
    <x v="2"/>
  </r>
  <r>
    <x v="0"/>
    <x v="2"/>
    <x v="7"/>
    <s v="154890"/>
    <x v="2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2"/>
    <s v="1759"/>
    <x v="3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2"/>
    <s v="1759; 1759"/>
    <x v="3"/>
  </r>
  <r>
    <x v="1"/>
    <x v="3"/>
    <x v="11"/>
    <s v="1775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1"/>
    <s v="1775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1"/>
    <s v="1775"/>
    <x v="3"/>
  </r>
  <r>
    <x v="1"/>
    <x v="3"/>
    <x v="11"/>
    <s v="1775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1"/>
    <s v="1775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1"/>
    <x v="3"/>
    <x v="12"/>
    <s v="1759"/>
    <x v="3"/>
  </r>
  <r>
    <x v="0"/>
    <x v="4"/>
    <x v="13"/>
    <s v="113930"/>
    <x v="4"/>
  </r>
  <r>
    <x v="0"/>
    <x v="4"/>
    <x v="14"/>
    <s v="113760"/>
    <x v="4"/>
  </r>
  <r>
    <x v="0"/>
    <x v="4"/>
    <x v="15"/>
    <s v="305499"/>
    <x v="4"/>
  </r>
  <r>
    <x v="0"/>
    <x v="4"/>
    <x v="13"/>
    <s v="113930"/>
    <x v="4"/>
  </r>
  <r>
    <x v="0"/>
    <x v="4"/>
    <x v="16"/>
    <s v="153664"/>
    <x v="4"/>
  </r>
  <r>
    <x v="0"/>
    <x v="4"/>
    <x v="17"/>
    <s v="125083"/>
    <x v="4"/>
  </r>
  <r>
    <x v="0"/>
    <x v="4"/>
    <x v="14"/>
    <s v="113760"/>
    <x v="4"/>
  </r>
  <r>
    <x v="0"/>
    <x v="4"/>
    <x v="13"/>
    <s v="113930"/>
    <x v="4"/>
  </r>
  <r>
    <x v="0"/>
    <x v="4"/>
    <x v="18"/>
    <s v="305464"/>
    <x v="4"/>
  </r>
  <r>
    <x v="0"/>
    <x v="4"/>
    <x v="19"/>
    <s v="115436"/>
    <x v="4"/>
  </r>
  <r>
    <x v="0"/>
    <x v="4"/>
    <x v="15"/>
    <s v="120472; 120472"/>
    <x v="4"/>
  </r>
  <r>
    <x v="0"/>
    <x v="4"/>
    <x v="20"/>
    <s v="115495"/>
    <x v="4"/>
  </r>
  <r>
    <x v="0"/>
    <x v="4"/>
    <x v="19"/>
    <s v="115436"/>
    <x v="4"/>
  </r>
  <r>
    <x v="0"/>
    <x v="4"/>
    <x v="20"/>
    <s v="115495"/>
    <x v="4"/>
  </r>
  <r>
    <x v="0"/>
    <x v="4"/>
    <x v="20"/>
    <s v="115495"/>
    <x v="4"/>
  </r>
  <r>
    <x v="0"/>
    <x v="4"/>
    <x v="13"/>
    <s v="113930"/>
    <x v="4"/>
  </r>
  <r>
    <x v="0"/>
    <x v="4"/>
    <x v="13"/>
    <s v="113930"/>
    <x v="4"/>
  </r>
  <r>
    <x v="0"/>
    <x v="4"/>
    <x v="13"/>
    <s v="113930"/>
    <x v="4"/>
  </r>
  <r>
    <x v="0"/>
    <x v="4"/>
    <x v="21"/>
    <s v="81451"/>
    <x v="4"/>
  </r>
  <r>
    <x v="0"/>
    <x v="4"/>
    <x v="13"/>
    <s v="113930"/>
    <x v="4"/>
  </r>
  <r>
    <x v="0"/>
    <x v="4"/>
    <x v="22"/>
    <s v="114529"/>
    <x v="4"/>
  </r>
  <r>
    <x v="0"/>
    <x v="4"/>
    <x v="20"/>
    <s v="115495"/>
    <x v="4"/>
  </r>
  <r>
    <x v="0"/>
    <x v="4"/>
    <x v="13"/>
    <s v="113930"/>
    <x v="4"/>
  </r>
  <r>
    <x v="0"/>
    <x v="4"/>
    <x v="13"/>
    <s v="113930"/>
    <x v="4"/>
  </r>
  <r>
    <x v="0"/>
    <x v="4"/>
    <x v="14"/>
    <s v="113760"/>
    <x v="4"/>
  </r>
  <r>
    <x v="0"/>
    <x v="4"/>
    <x v="13"/>
    <s v="113930"/>
    <x v="4"/>
  </r>
  <r>
    <x v="0"/>
    <x v="4"/>
    <x v="13"/>
    <s v="113930"/>
    <x v="4"/>
  </r>
  <r>
    <x v="0"/>
    <x v="4"/>
    <x v="13"/>
    <s v="113930"/>
    <x v="4"/>
  </r>
  <r>
    <x v="0"/>
    <x v="4"/>
    <x v="19"/>
    <s v="115436"/>
    <x v="4"/>
  </r>
  <r>
    <x v="0"/>
    <x v="4"/>
    <x v="18"/>
    <s v="305464"/>
    <x v="4"/>
  </r>
  <r>
    <x v="0"/>
    <x v="4"/>
    <x v="14"/>
    <s v="113760"/>
    <x v="4"/>
  </r>
  <r>
    <x v="0"/>
    <x v="4"/>
    <x v="22"/>
    <s v="114529"/>
    <x v="4"/>
  </r>
  <r>
    <x v="0"/>
    <x v="4"/>
    <x v="18"/>
    <s v="305464"/>
    <x v="4"/>
  </r>
  <r>
    <x v="0"/>
    <x v="4"/>
    <x v="19"/>
    <s v="115436"/>
    <x v="4"/>
  </r>
  <r>
    <x v="0"/>
    <x v="4"/>
    <x v="20"/>
    <s v="115495"/>
    <x v="4"/>
  </r>
  <r>
    <x v="0"/>
    <x v="4"/>
    <x v="13"/>
    <s v="113930"/>
    <x v="4"/>
  </r>
  <r>
    <x v="0"/>
    <x v="4"/>
    <x v="22"/>
    <s v="114537"/>
    <x v="4"/>
  </r>
  <r>
    <x v="0"/>
    <x v="4"/>
    <x v="13"/>
    <s v="113930"/>
    <x v="4"/>
  </r>
  <r>
    <x v="0"/>
    <x v="4"/>
    <x v="22"/>
    <s v="114529"/>
    <x v="4"/>
  </r>
  <r>
    <x v="0"/>
    <x v="4"/>
    <x v="13"/>
    <s v="113930"/>
    <x v="4"/>
  </r>
  <r>
    <x v="0"/>
    <x v="4"/>
    <x v="23"/>
    <s v="115533"/>
    <x v="4"/>
  </r>
  <r>
    <x v="0"/>
    <x v="4"/>
    <x v="14"/>
    <s v="113760"/>
    <x v="4"/>
  </r>
  <r>
    <x v="0"/>
    <x v="4"/>
    <x v="20"/>
    <s v="115495"/>
    <x v="4"/>
  </r>
  <r>
    <x v="0"/>
    <x v="4"/>
    <x v="13"/>
    <s v="113930"/>
    <x v="4"/>
  </r>
  <r>
    <x v="0"/>
    <x v="4"/>
    <x v="20"/>
    <s v="115495"/>
    <x v="4"/>
  </r>
  <r>
    <x v="0"/>
    <x v="4"/>
    <x v="13"/>
    <s v="113930"/>
    <x v="4"/>
  </r>
  <r>
    <x v="0"/>
    <x v="4"/>
    <x v="13"/>
    <s v="113930"/>
    <x v="4"/>
  </r>
  <r>
    <x v="0"/>
    <x v="4"/>
    <x v="23"/>
    <s v="115525"/>
    <x v="4"/>
  </r>
  <r>
    <x v="0"/>
    <x v="4"/>
    <x v="13"/>
    <s v="113930"/>
    <x v="4"/>
  </r>
  <r>
    <x v="0"/>
    <x v="4"/>
    <x v="13"/>
    <s v="113930"/>
    <x v="4"/>
  </r>
  <r>
    <x v="0"/>
    <x v="4"/>
    <x v="20"/>
    <s v="115495"/>
    <x v="4"/>
  </r>
  <r>
    <x v="0"/>
    <x v="4"/>
    <x v="18"/>
    <s v="305464"/>
    <x v="4"/>
  </r>
  <r>
    <x v="0"/>
    <x v="4"/>
    <x v="13"/>
    <s v="113930"/>
    <x v="4"/>
  </r>
  <r>
    <x v="0"/>
    <x v="4"/>
    <x v="17"/>
    <s v="125083"/>
    <x v="4"/>
  </r>
  <r>
    <x v="0"/>
    <x v="4"/>
    <x v="13"/>
    <s v="113930"/>
    <x v="4"/>
  </r>
  <r>
    <x v="0"/>
    <x v="4"/>
    <x v="13"/>
    <s v="113930"/>
    <x v="4"/>
  </r>
  <r>
    <x v="0"/>
    <x v="4"/>
    <x v="23"/>
    <s v="115533"/>
    <x v="4"/>
  </r>
  <r>
    <x v="0"/>
    <x v="4"/>
    <x v="20"/>
    <s v="115495"/>
    <x v="4"/>
  </r>
  <r>
    <x v="0"/>
    <x v="4"/>
    <x v="23"/>
    <s v="115533"/>
    <x v="4"/>
  </r>
  <r>
    <x v="0"/>
    <x v="4"/>
    <x v="22"/>
    <s v="114529"/>
    <x v="4"/>
  </r>
  <r>
    <x v="0"/>
    <x v="4"/>
    <x v="13"/>
    <s v="113930"/>
    <x v="4"/>
  </r>
  <r>
    <x v="0"/>
    <x v="4"/>
    <x v="13"/>
    <s v="113930"/>
    <x v="4"/>
  </r>
  <r>
    <x v="0"/>
    <x v="4"/>
    <x v="13"/>
    <s v="113930"/>
    <x v="4"/>
  </r>
  <r>
    <x v="0"/>
    <x v="4"/>
    <x v="13"/>
    <s v="113930"/>
    <x v="4"/>
  </r>
  <r>
    <x v="0"/>
    <x v="4"/>
    <x v="20"/>
    <s v="115495"/>
    <x v="4"/>
  </r>
  <r>
    <x v="0"/>
    <x v="4"/>
    <x v="13"/>
    <s v="113930"/>
    <x v="4"/>
  </r>
  <r>
    <x v="0"/>
    <x v="4"/>
    <x v="18"/>
    <s v="305464"/>
    <x v="4"/>
  </r>
  <r>
    <x v="0"/>
    <x v="4"/>
    <x v="17"/>
    <s v="125083"/>
    <x v="4"/>
  </r>
  <r>
    <x v="0"/>
    <x v="4"/>
    <x v="13"/>
    <s v="113948"/>
    <x v="4"/>
  </r>
  <r>
    <x v="0"/>
    <x v="4"/>
    <x v="17"/>
    <s v="125083"/>
    <x v="4"/>
  </r>
  <r>
    <x v="0"/>
    <x v="4"/>
    <x v="13"/>
    <s v="113930"/>
    <x v="4"/>
  </r>
  <r>
    <x v="0"/>
    <x v="4"/>
    <x v="13"/>
    <s v="113930"/>
    <x v="4"/>
  </r>
  <r>
    <x v="0"/>
    <x v="4"/>
    <x v="20"/>
    <s v="115576"/>
    <x v="4"/>
  </r>
  <r>
    <x v="0"/>
    <x v="4"/>
    <x v="20"/>
    <s v="115495"/>
    <x v="4"/>
  </r>
  <r>
    <x v="0"/>
    <x v="4"/>
    <x v="23"/>
    <s v="115533"/>
    <x v="4"/>
  </r>
  <r>
    <x v="0"/>
    <x v="4"/>
    <x v="18"/>
    <s v="305464"/>
    <x v="4"/>
  </r>
  <r>
    <x v="0"/>
    <x v="4"/>
    <x v="13"/>
    <s v="113930; 113930; 113930"/>
    <x v="4"/>
  </r>
  <r>
    <x v="0"/>
    <x v="4"/>
    <x v="18"/>
    <s v="305464"/>
    <x v="4"/>
  </r>
  <r>
    <x v="0"/>
    <x v="4"/>
    <x v="13"/>
    <s v="113930"/>
    <x v="4"/>
  </r>
  <r>
    <x v="0"/>
    <x v="4"/>
    <x v="13"/>
    <s v="113930"/>
    <x v="4"/>
  </r>
  <r>
    <x v="0"/>
    <x v="4"/>
    <x v="18"/>
    <s v="305464"/>
    <x v="4"/>
  </r>
  <r>
    <x v="0"/>
    <x v="4"/>
    <x v="18"/>
    <s v="305464"/>
    <x v="4"/>
  </r>
  <r>
    <x v="0"/>
    <x v="4"/>
    <x v="18"/>
    <s v="305464"/>
    <x v="4"/>
  </r>
  <r>
    <x v="0"/>
    <x v="4"/>
    <x v="13"/>
    <s v="113930"/>
    <x v="4"/>
  </r>
  <r>
    <x v="0"/>
    <x v="4"/>
    <x v="18"/>
    <s v="305464"/>
    <x v="4"/>
  </r>
  <r>
    <x v="0"/>
    <x v="4"/>
    <x v="23"/>
    <s v="115533"/>
    <x v="4"/>
  </r>
  <r>
    <x v="0"/>
    <x v="4"/>
    <x v="18"/>
    <s v="305464"/>
    <x v="4"/>
  </r>
  <r>
    <x v="0"/>
    <x v="4"/>
    <x v="13"/>
    <s v="113930"/>
    <x v="4"/>
  </r>
  <r>
    <x v="0"/>
    <x v="4"/>
    <x v="18"/>
    <s v="305464"/>
    <x v="4"/>
  </r>
  <r>
    <x v="0"/>
    <x v="4"/>
    <x v="13"/>
    <s v="113930"/>
    <x v="4"/>
  </r>
  <r>
    <x v="0"/>
    <x v="4"/>
    <x v="18"/>
    <s v="305464"/>
    <x v="4"/>
  </r>
  <r>
    <x v="0"/>
    <x v="4"/>
    <x v="18"/>
    <s v="305464"/>
    <x v="4"/>
  </r>
  <r>
    <x v="0"/>
    <x v="4"/>
    <x v="18"/>
    <s v="305464"/>
    <x v="4"/>
  </r>
  <r>
    <x v="0"/>
    <x v="4"/>
    <x v="23"/>
    <s v="115533"/>
    <x v="4"/>
  </r>
  <r>
    <x v="0"/>
    <x v="4"/>
    <x v="18"/>
    <s v="305464"/>
    <x v="4"/>
  </r>
  <r>
    <x v="0"/>
    <x v="4"/>
    <x v="18"/>
    <s v="305464"/>
    <x v="4"/>
  </r>
  <r>
    <x v="0"/>
    <x v="4"/>
    <x v="18"/>
    <s v="305464"/>
    <x v="4"/>
  </r>
  <r>
    <x v="0"/>
    <x v="4"/>
    <x v="23"/>
    <s v="115533"/>
    <x v="4"/>
  </r>
  <r>
    <x v="0"/>
    <x v="4"/>
    <x v="13"/>
    <s v="113930"/>
    <x v="4"/>
  </r>
  <r>
    <x v="0"/>
    <x v="4"/>
    <x v="18"/>
    <s v="305464"/>
    <x v="4"/>
  </r>
  <r>
    <x v="0"/>
    <x v="4"/>
    <x v="22"/>
    <s v="114553"/>
    <x v="4"/>
  </r>
  <r>
    <x v="0"/>
    <x v="4"/>
    <x v="18"/>
    <s v="305464"/>
    <x v="4"/>
  </r>
  <r>
    <x v="0"/>
    <x v="4"/>
    <x v="23"/>
    <s v="115533"/>
    <x v="4"/>
  </r>
  <r>
    <x v="0"/>
    <x v="4"/>
    <x v="20"/>
    <s v="115461"/>
    <x v="4"/>
  </r>
  <r>
    <x v="0"/>
    <x v="4"/>
    <x v="13"/>
    <s v="113930"/>
    <x v="4"/>
  </r>
  <r>
    <x v="0"/>
    <x v="4"/>
    <x v="18"/>
    <s v="305464"/>
    <x v="4"/>
  </r>
  <r>
    <x v="0"/>
    <x v="4"/>
    <x v="21"/>
    <s v="81451"/>
    <x v="4"/>
  </r>
  <r>
    <x v="0"/>
    <x v="4"/>
    <x v="18"/>
    <s v="305464"/>
    <x v="4"/>
  </r>
  <r>
    <x v="0"/>
    <x v="4"/>
    <x v="20"/>
    <s v="115461"/>
    <x v="4"/>
  </r>
  <r>
    <x v="0"/>
    <x v="4"/>
    <x v="20"/>
    <s v="115495"/>
    <x v="4"/>
  </r>
  <r>
    <x v="0"/>
    <x v="4"/>
    <x v="18"/>
    <s v="305464"/>
    <x v="4"/>
  </r>
  <r>
    <x v="0"/>
    <x v="4"/>
    <x v="18"/>
    <s v="305464"/>
    <x v="4"/>
  </r>
  <r>
    <x v="0"/>
    <x v="4"/>
    <x v="18"/>
    <s v="305464"/>
    <x v="4"/>
  </r>
  <r>
    <x v="0"/>
    <x v="4"/>
    <x v="20"/>
    <s v="115461"/>
    <x v="4"/>
  </r>
  <r>
    <x v="0"/>
    <x v="4"/>
    <x v="14"/>
    <s v="113760"/>
    <x v="4"/>
  </r>
  <r>
    <x v="0"/>
    <x v="4"/>
    <x v="20"/>
    <s v="115495"/>
    <x v="4"/>
  </r>
  <r>
    <x v="0"/>
    <x v="4"/>
    <x v="18"/>
    <s v="305464"/>
    <x v="4"/>
  </r>
  <r>
    <x v="0"/>
    <x v="4"/>
    <x v="21"/>
    <s v="81451"/>
    <x v="4"/>
  </r>
  <r>
    <x v="0"/>
    <x v="4"/>
    <x v="20"/>
    <s v="115495"/>
    <x v="4"/>
  </r>
  <r>
    <x v="0"/>
    <x v="4"/>
    <x v="23"/>
    <s v="115533"/>
    <x v="4"/>
  </r>
  <r>
    <x v="0"/>
    <x v="4"/>
    <x v="18"/>
    <s v="305464"/>
    <x v="4"/>
  </r>
  <r>
    <x v="0"/>
    <x v="4"/>
    <x v="18"/>
    <s v="305464"/>
    <x v="4"/>
  </r>
  <r>
    <x v="0"/>
    <x v="4"/>
    <x v="18"/>
    <s v="305464"/>
    <x v="4"/>
  </r>
  <r>
    <x v="0"/>
    <x v="4"/>
    <x v="18"/>
    <s v="305464"/>
    <x v="4"/>
  </r>
  <r>
    <x v="0"/>
    <x v="4"/>
    <x v="20"/>
    <s v="115495"/>
    <x v="4"/>
  </r>
  <r>
    <x v="0"/>
    <x v="4"/>
    <x v="20"/>
    <s v="115495"/>
    <x v="4"/>
  </r>
  <r>
    <x v="0"/>
    <x v="4"/>
    <x v="23"/>
    <s v="115525"/>
    <x v="4"/>
  </r>
  <r>
    <x v="0"/>
    <x v="4"/>
    <x v="23"/>
    <s v="115533"/>
    <x v="4"/>
  </r>
  <r>
    <x v="0"/>
    <x v="4"/>
    <x v="23"/>
    <s v="115525"/>
    <x v="4"/>
  </r>
  <r>
    <x v="0"/>
    <x v="4"/>
    <x v="18"/>
    <s v="305464"/>
    <x v="4"/>
  </r>
  <r>
    <x v="0"/>
    <x v="4"/>
    <x v="18"/>
    <s v="305464"/>
    <x v="4"/>
  </r>
  <r>
    <x v="0"/>
    <x v="4"/>
    <x v="20"/>
    <s v="115461"/>
    <x v="4"/>
  </r>
  <r>
    <x v="0"/>
    <x v="4"/>
    <x v="20"/>
    <s v="115495"/>
    <x v="4"/>
  </r>
  <r>
    <x v="0"/>
    <x v="4"/>
    <x v="23"/>
    <s v="115533"/>
    <x v="4"/>
  </r>
  <r>
    <x v="0"/>
    <x v="4"/>
    <x v="18"/>
    <s v="305464"/>
    <x v="4"/>
  </r>
  <r>
    <x v="0"/>
    <x v="4"/>
    <x v="18"/>
    <s v="305464"/>
    <x v="4"/>
  </r>
  <r>
    <x v="0"/>
    <x v="4"/>
    <x v="15"/>
    <s v="120472"/>
    <x v="4"/>
  </r>
  <r>
    <x v="0"/>
    <x v="4"/>
    <x v="18"/>
    <s v="305464"/>
    <x v="4"/>
  </r>
  <r>
    <x v="0"/>
    <x v="4"/>
    <x v="23"/>
    <s v="115525"/>
    <x v="4"/>
  </r>
  <r>
    <x v="0"/>
    <x v="4"/>
    <x v="18"/>
    <s v="305464"/>
    <x v="4"/>
  </r>
  <r>
    <x v="0"/>
    <x v="4"/>
    <x v="23"/>
    <s v="115533"/>
    <x v="4"/>
  </r>
  <r>
    <x v="0"/>
    <x v="4"/>
    <x v="20"/>
    <s v="115495"/>
    <x v="4"/>
  </r>
  <r>
    <x v="0"/>
    <x v="4"/>
    <x v="14"/>
    <s v="113760"/>
    <x v="4"/>
  </r>
  <r>
    <x v="0"/>
    <x v="4"/>
    <x v="13"/>
    <s v="113930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21"/>
    <s v="81451"/>
    <x v="4"/>
  </r>
  <r>
    <x v="0"/>
    <x v="4"/>
    <x v="18"/>
    <s v="305464"/>
    <x v="4"/>
  </r>
  <r>
    <x v="0"/>
    <x v="4"/>
    <x v="21"/>
    <s v="81451"/>
    <x v="4"/>
  </r>
  <r>
    <x v="0"/>
    <x v="4"/>
    <x v="20"/>
    <s v="115495"/>
    <x v="4"/>
  </r>
  <r>
    <x v="0"/>
    <x v="4"/>
    <x v="14"/>
    <s v="113760"/>
    <x v="4"/>
  </r>
  <r>
    <x v="0"/>
    <x v="4"/>
    <x v="23"/>
    <s v="115525"/>
    <x v="4"/>
  </r>
  <r>
    <x v="0"/>
    <x v="4"/>
    <x v="18"/>
    <s v="305464"/>
    <x v="4"/>
  </r>
  <r>
    <x v="0"/>
    <x v="4"/>
    <x v="23"/>
    <s v="115533"/>
    <x v="4"/>
  </r>
  <r>
    <x v="0"/>
    <x v="4"/>
    <x v="18"/>
    <s v="305464"/>
    <x v="4"/>
  </r>
  <r>
    <x v="0"/>
    <x v="4"/>
    <x v="24"/>
    <s v="115011"/>
    <x v="4"/>
  </r>
  <r>
    <x v="0"/>
    <x v="4"/>
    <x v="17"/>
    <s v="125083"/>
    <x v="4"/>
  </r>
  <r>
    <x v="0"/>
    <x v="4"/>
    <x v="17"/>
    <s v="125083"/>
    <x v="4"/>
  </r>
  <r>
    <x v="0"/>
    <x v="4"/>
    <x v="23"/>
    <s v="115533"/>
    <x v="4"/>
  </r>
  <r>
    <x v="0"/>
    <x v="4"/>
    <x v="18"/>
    <s v="305464"/>
    <x v="4"/>
  </r>
  <r>
    <x v="0"/>
    <x v="4"/>
    <x v="17"/>
    <s v="125083"/>
    <x v="4"/>
  </r>
  <r>
    <x v="0"/>
    <x v="4"/>
    <x v="18"/>
    <s v="305464"/>
    <x v="4"/>
  </r>
  <r>
    <x v="0"/>
    <x v="4"/>
    <x v="23"/>
    <s v="115533"/>
    <x v="4"/>
  </r>
  <r>
    <x v="0"/>
    <x v="4"/>
    <x v="14"/>
    <s v="113760"/>
    <x v="4"/>
  </r>
  <r>
    <x v="0"/>
    <x v="4"/>
    <x v="14"/>
    <s v="113760"/>
    <x v="4"/>
  </r>
  <r>
    <x v="0"/>
    <x v="4"/>
    <x v="18"/>
    <s v="305464"/>
    <x v="4"/>
  </r>
  <r>
    <x v="0"/>
    <x v="4"/>
    <x v="17"/>
    <s v="125075"/>
    <x v="4"/>
  </r>
  <r>
    <x v="0"/>
    <x v="4"/>
    <x v="23"/>
    <s v="115525"/>
    <x v="4"/>
  </r>
  <r>
    <x v="0"/>
    <x v="4"/>
    <x v="20"/>
    <s v="115495"/>
    <x v="4"/>
  </r>
  <r>
    <x v="0"/>
    <x v="4"/>
    <x v="23"/>
    <s v="115533"/>
    <x v="4"/>
  </r>
  <r>
    <x v="0"/>
    <x v="4"/>
    <x v="14"/>
    <s v="113760"/>
    <x v="4"/>
  </r>
  <r>
    <x v="0"/>
    <x v="4"/>
    <x v="14"/>
    <s v="113760"/>
    <x v="4"/>
  </r>
  <r>
    <x v="0"/>
    <x v="4"/>
    <x v="18"/>
    <s v="305464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20"/>
    <s v="115517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23"/>
    <s v="115525"/>
    <x v="4"/>
  </r>
  <r>
    <x v="0"/>
    <x v="4"/>
    <x v="23"/>
    <s v="115533"/>
    <x v="4"/>
  </r>
  <r>
    <x v="0"/>
    <x v="4"/>
    <x v="23"/>
    <s v="115525"/>
    <x v="4"/>
  </r>
  <r>
    <x v="0"/>
    <x v="4"/>
    <x v="14"/>
    <s v="113760"/>
    <x v="4"/>
  </r>
  <r>
    <x v="0"/>
    <x v="4"/>
    <x v="14"/>
    <s v="113760"/>
    <x v="4"/>
  </r>
  <r>
    <x v="0"/>
    <x v="4"/>
    <x v="14"/>
    <s v="113760"/>
    <x v="4"/>
  </r>
  <r>
    <x v="0"/>
    <x v="4"/>
    <x v="25"/>
    <s v="114936"/>
    <x v="4"/>
  </r>
  <r>
    <x v="0"/>
    <x v="4"/>
    <x v="20"/>
    <s v="115461"/>
    <x v="4"/>
  </r>
  <r>
    <x v="0"/>
    <x v="4"/>
    <x v="22"/>
    <s v="114545"/>
    <x v="4"/>
  </r>
  <r>
    <x v="0"/>
    <x v="4"/>
    <x v="19"/>
    <s v="115436"/>
    <x v="4"/>
  </r>
  <r>
    <x v="0"/>
    <x v="4"/>
    <x v="15"/>
    <s v="120472"/>
    <x v="4"/>
  </r>
  <r>
    <x v="0"/>
    <x v="4"/>
    <x v="15"/>
    <s v="120472"/>
    <x v="4"/>
  </r>
  <r>
    <x v="0"/>
    <x v="4"/>
    <x v="23"/>
    <s v="115525"/>
    <x v="4"/>
  </r>
  <r>
    <x v="0"/>
    <x v="4"/>
    <x v="23"/>
    <s v="115533"/>
    <x v="4"/>
  </r>
  <r>
    <x v="0"/>
    <x v="4"/>
    <x v="23"/>
    <s v="115533"/>
    <x v="4"/>
  </r>
  <r>
    <x v="0"/>
    <x v="4"/>
    <x v="14"/>
    <s v="113760"/>
    <x v="4"/>
  </r>
  <r>
    <x v="0"/>
    <x v="4"/>
    <x v="20"/>
    <s v="115461"/>
    <x v="4"/>
  </r>
  <r>
    <x v="0"/>
    <x v="4"/>
    <x v="20"/>
    <s v="115495"/>
    <x v="4"/>
  </r>
  <r>
    <x v="0"/>
    <x v="4"/>
    <x v="20"/>
    <s v="115495"/>
    <x v="4"/>
  </r>
  <r>
    <x v="0"/>
    <x v="4"/>
    <x v="17"/>
    <s v="125083"/>
    <x v="4"/>
  </r>
  <r>
    <x v="0"/>
    <x v="4"/>
    <x v="23"/>
    <s v="115525"/>
    <x v="4"/>
  </r>
  <r>
    <x v="0"/>
    <x v="4"/>
    <x v="23"/>
    <s v="115525"/>
    <x v="4"/>
  </r>
  <r>
    <x v="0"/>
    <x v="4"/>
    <x v="20"/>
    <s v="115495"/>
    <x v="4"/>
  </r>
  <r>
    <x v="0"/>
    <x v="4"/>
    <x v="20"/>
    <s v="115495"/>
    <x v="4"/>
  </r>
  <r>
    <x v="0"/>
    <x v="4"/>
    <x v="20"/>
    <s v="115495"/>
    <x v="4"/>
  </r>
  <r>
    <x v="0"/>
    <x v="4"/>
    <x v="20"/>
    <s v="115495"/>
    <x v="4"/>
  </r>
  <r>
    <x v="0"/>
    <x v="4"/>
    <x v="20"/>
    <s v="115495"/>
    <x v="4"/>
  </r>
  <r>
    <x v="0"/>
    <x v="4"/>
    <x v="20"/>
    <s v="115495"/>
    <x v="4"/>
  </r>
  <r>
    <x v="0"/>
    <x v="4"/>
    <x v="20"/>
    <s v="115495"/>
    <x v="4"/>
  </r>
  <r>
    <x v="0"/>
    <x v="4"/>
    <x v="18"/>
    <s v="305464"/>
    <x v="4"/>
  </r>
  <r>
    <x v="0"/>
    <x v="4"/>
    <x v="18"/>
    <s v="305464"/>
    <x v="4"/>
  </r>
  <r>
    <x v="0"/>
    <x v="4"/>
    <x v="26"/>
    <s v="121673"/>
    <x v="4"/>
  </r>
  <r>
    <x v="0"/>
    <x v="4"/>
    <x v="17"/>
    <s v="125075"/>
    <x v="4"/>
  </r>
  <r>
    <x v="0"/>
    <x v="4"/>
    <x v="23"/>
    <s v="115525"/>
    <x v="4"/>
  </r>
  <r>
    <x v="0"/>
    <x v="4"/>
    <x v="19"/>
    <s v="115436"/>
    <x v="4"/>
  </r>
  <r>
    <x v="0"/>
    <x v="4"/>
    <x v="17"/>
    <s v="125083"/>
    <x v="4"/>
  </r>
  <r>
    <x v="0"/>
    <x v="4"/>
    <x v="14"/>
    <s v="113760"/>
    <x v="4"/>
  </r>
  <r>
    <x v="0"/>
    <x v="4"/>
    <x v="17"/>
    <s v="125083"/>
    <x v="4"/>
  </r>
  <r>
    <x v="0"/>
    <x v="4"/>
    <x v="17"/>
    <s v="125083"/>
    <x v="4"/>
  </r>
  <r>
    <x v="0"/>
    <x v="4"/>
    <x v="18"/>
    <s v="305464"/>
    <x v="4"/>
  </r>
  <r>
    <x v="0"/>
    <x v="4"/>
    <x v="20"/>
    <s v="115495"/>
    <x v="4"/>
  </r>
  <r>
    <x v="0"/>
    <x v="4"/>
    <x v="20"/>
    <s v="115517"/>
    <x v="4"/>
  </r>
  <r>
    <x v="0"/>
    <x v="4"/>
    <x v="13"/>
    <s v="113930"/>
    <x v="4"/>
  </r>
  <r>
    <x v="0"/>
    <x v="4"/>
    <x v="21"/>
    <s v="81451"/>
    <x v="4"/>
  </r>
  <r>
    <x v="0"/>
    <x v="5"/>
    <x v="27"/>
    <s v="167"/>
    <x v="5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; 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9"/>
    <s v="9491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0"/>
    <x v="6"/>
    <x v="28"/>
    <s v="9482"/>
    <x v="6"/>
  </r>
  <r>
    <x v="1"/>
    <x v="7"/>
    <x v="30"/>
    <s v="52418"/>
    <x v="7"/>
  </r>
  <r>
    <x v="1"/>
    <x v="7"/>
    <x v="30"/>
    <s v="52418"/>
    <x v="7"/>
  </r>
  <r>
    <x v="1"/>
    <x v="8"/>
    <x v="31"/>
    <s v="58734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1"/>
    <s v="58777"/>
    <x v="8"/>
  </r>
  <r>
    <x v="1"/>
    <x v="8"/>
    <x v="31"/>
    <s v="58734"/>
    <x v="8"/>
  </r>
  <r>
    <x v="1"/>
    <x v="8"/>
    <x v="32"/>
    <s v="58882"/>
    <x v="8"/>
  </r>
  <r>
    <x v="1"/>
    <x v="8"/>
    <x v="32"/>
    <s v="58882"/>
    <x v="8"/>
  </r>
  <r>
    <x v="1"/>
    <x v="8"/>
    <x v="31"/>
    <s v="58785"/>
    <x v="8"/>
  </r>
  <r>
    <x v="1"/>
    <x v="8"/>
    <x v="32"/>
    <s v="58882"/>
    <x v="8"/>
  </r>
  <r>
    <x v="1"/>
    <x v="8"/>
    <x v="32"/>
    <s v="58882"/>
    <x v="8"/>
  </r>
  <r>
    <x v="1"/>
    <x v="8"/>
    <x v="31"/>
    <s v="58726"/>
    <x v="8"/>
  </r>
  <r>
    <x v="1"/>
    <x v="8"/>
    <x v="31"/>
    <s v="58807"/>
    <x v="8"/>
  </r>
  <r>
    <x v="1"/>
    <x v="8"/>
    <x v="31"/>
    <s v="58726"/>
    <x v="8"/>
  </r>
  <r>
    <x v="1"/>
    <x v="8"/>
    <x v="32"/>
    <s v="58882"/>
    <x v="8"/>
  </r>
  <r>
    <x v="1"/>
    <x v="8"/>
    <x v="31"/>
    <s v="58807"/>
    <x v="8"/>
  </r>
  <r>
    <x v="1"/>
    <x v="8"/>
    <x v="31"/>
    <s v="58726"/>
    <x v="8"/>
  </r>
  <r>
    <x v="1"/>
    <x v="8"/>
    <x v="32"/>
    <s v="58882"/>
    <x v="8"/>
  </r>
  <r>
    <x v="1"/>
    <x v="8"/>
    <x v="31"/>
    <s v="58807"/>
    <x v="8"/>
  </r>
  <r>
    <x v="1"/>
    <x v="8"/>
    <x v="31"/>
    <s v="58785"/>
    <x v="8"/>
  </r>
  <r>
    <x v="1"/>
    <x v="8"/>
    <x v="31"/>
    <s v="58785"/>
    <x v="8"/>
  </r>
  <r>
    <x v="1"/>
    <x v="8"/>
    <x v="31"/>
    <s v="58726"/>
    <x v="8"/>
  </r>
  <r>
    <x v="1"/>
    <x v="8"/>
    <x v="31"/>
    <s v="58807"/>
    <x v="8"/>
  </r>
  <r>
    <x v="1"/>
    <x v="8"/>
    <x v="31"/>
    <s v="58726"/>
    <x v="8"/>
  </r>
  <r>
    <x v="1"/>
    <x v="8"/>
    <x v="31"/>
    <s v="58734"/>
    <x v="8"/>
  </r>
  <r>
    <x v="1"/>
    <x v="8"/>
    <x v="31"/>
    <s v="58785"/>
    <x v="8"/>
  </r>
  <r>
    <x v="1"/>
    <x v="8"/>
    <x v="32"/>
    <s v="58882"/>
    <x v="8"/>
  </r>
  <r>
    <x v="1"/>
    <x v="8"/>
    <x v="32"/>
    <s v="58882"/>
    <x v="8"/>
  </r>
  <r>
    <x v="1"/>
    <x v="8"/>
    <x v="32"/>
    <s v="58891"/>
    <x v="8"/>
  </r>
  <r>
    <x v="1"/>
    <x v="8"/>
    <x v="32"/>
    <s v="58882"/>
    <x v="8"/>
  </r>
  <r>
    <x v="1"/>
    <x v="8"/>
    <x v="31"/>
    <s v="58785"/>
    <x v="8"/>
  </r>
  <r>
    <x v="1"/>
    <x v="8"/>
    <x v="33"/>
    <s v="58921"/>
    <x v="8"/>
  </r>
  <r>
    <x v="1"/>
    <x v="8"/>
    <x v="32"/>
    <s v="58882"/>
    <x v="8"/>
  </r>
  <r>
    <x v="1"/>
    <x v="8"/>
    <x v="31"/>
    <s v="58726"/>
    <x v="8"/>
  </r>
  <r>
    <x v="1"/>
    <x v="8"/>
    <x v="31"/>
    <s v="58785"/>
    <x v="8"/>
  </r>
  <r>
    <x v="1"/>
    <x v="8"/>
    <x v="32"/>
    <s v="58882"/>
    <x v="8"/>
  </r>
  <r>
    <x v="1"/>
    <x v="8"/>
    <x v="31"/>
    <s v="58785"/>
    <x v="8"/>
  </r>
  <r>
    <x v="1"/>
    <x v="8"/>
    <x v="32"/>
    <s v="58882"/>
    <x v="8"/>
  </r>
  <r>
    <x v="1"/>
    <x v="8"/>
    <x v="31"/>
    <s v="58734"/>
    <x v="8"/>
  </r>
  <r>
    <x v="1"/>
    <x v="8"/>
    <x v="32"/>
    <s v="58882"/>
    <x v="8"/>
  </r>
  <r>
    <x v="1"/>
    <x v="8"/>
    <x v="32"/>
    <s v="58882"/>
    <x v="8"/>
  </r>
  <r>
    <x v="1"/>
    <x v="8"/>
    <x v="31"/>
    <s v="58726"/>
    <x v="8"/>
  </r>
  <r>
    <x v="1"/>
    <x v="8"/>
    <x v="31"/>
    <s v="58726"/>
    <x v="8"/>
  </r>
  <r>
    <x v="1"/>
    <x v="8"/>
    <x v="32"/>
    <s v="58882"/>
    <x v="8"/>
  </r>
  <r>
    <x v="1"/>
    <x v="8"/>
    <x v="32"/>
    <s v="58882"/>
    <x v="8"/>
  </r>
  <r>
    <x v="1"/>
    <x v="8"/>
    <x v="31"/>
    <s v="58785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1"/>
    <s v="58734"/>
    <x v="8"/>
  </r>
  <r>
    <x v="1"/>
    <x v="8"/>
    <x v="31"/>
    <s v="58726"/>
    <x v="8"/>
  </r>
  <r>
    <x v="1"/>
    <x v="8"/>
    <x v="31"/>
    <s v="58785"/>
    <x v="8"/>
  </r>
  <r>
    <x v="1"/>
    <x v="8"/>
    <x v="32"/>
    <s v="58882"/>
    <x v="8"/>
  </r>
  <r>
    <x v="1"/>
    <x v="8"/>
    <x v="31"/>
    <s v="58726"/>
    <x v="8"/>
  </r>
  <r>
    <x v="1"/>
    <x v="8"/>
    <x v="32"/>
    <s v="58882"/>
    <x v="8"/>
  </r>
  <r>
    <x v="1"/>
    <x v="8"/>
    <x v="32"/>
    <s v="58882"/>
    <x v="8"/>
  </r>
  <r>
    <x v="1"/>
    <x v="8"/>
    <x v="31"/>
    <s v="58726"/>
    <x v="8"/>
  </r>
  <r>
    <x v="1"/>
    <x v="8"/>
    <x v="31"/>
    <s v="58785"/>
    <x v="8"/>
  </r>
  <r>
    <x v="1"/>
    <x v="8"/>
    <x v="32"/>
    <s v="58882"/>
    <x v="8"/>
  </r>
  <r>
    <x v="1"/>
    <x v="8"/>
    <x v="33"/>
    <s v="340677"/>
    <x v="8"/>
  </r>
  <r>
    <x v="1"/>
    <x v="8"/>
    <x v="33"/>
    <s v="340677; 340677"/>
    <x v="8"/>
  </r>
  <r>
    <x v="1"/>
    <x v="8"/>
    <x v="31"/>
    <s v="58734"/>
    <x v="8"/>
  </r>
  <r>
    <x v="1"/>
    <x v="8"/>
    <x v="31"/>
    <s v="58785"/>
    <x v="8"/>
  </r>
  <r>
    <x v="1"/>
    <x v="8"/>
    <x v="31"/>
    <s v="58734"/>
    <x v="8"/>
  </r>
  <r>
    <x v="1"/>
    <x v="8"/>
    <x v="31"/>
    <s v="58726"/>
    <x v="8"/>
  </r>
  <r>
    <x v="1"/>
    <x v="8"/>
    <x v="31"/>
    <s v="58751"/>
    <x v="8"/>
  </r>
  <r>
    <x v="1"/>
    <x v="8"/>
    <x v="31"/>
    <s v="58734"/>
    <x v="8"/>
  </r>
  <r>
    <x v="1"/>
    <x v="8"/>
    <x v="31"/>
    <s v="58734"/>
    <x v="8"/>
  </r>
  <r>
    <x v="1"/>
    <x v="8"/>
    <x v="32"/>
    <s v="58882"/>
    <x v="8"/>
  </r>
  <r>
    <x v="1"/>
    <x v="8"/>
    <x v="31"/>
    <s v="58726"/>
    <x v="8"/>
  </r>
  <r>
    <x v="1"/>
    <x v="8"/>
    <x v="31"/>
    <s v="58726"/>
    <x v="8"/>
  </r>
  <r>
    <x v="1"/>
    <x v="8"/>
    <x v="31"/>
    <s v="58734"/>
    <x v="8"/>
  </r>
  <r>
    <x v="1"/>
    <x v="8"/>
    <x v="32"/>
    <s v="58882"/>
    <x v="8"/>
  </r>
  <r>
    <x v="1"/>
    <x v="8"/>
    <x v="31"/>
    <s v="58734"/>
    <x v="8"/>
  </r>
  <r>
    <x v="1"/>
    <x v="8"/>
    <x v="31"/>
    <s v="58726"/>
    <x v="8"/>
  </r>
  <r>
    <x v="1"/>
    <x v="8"/>
    <x v="32"/>
    <s v="58882"/>
    <x v="8"/>
  </r>
  <r>
    <x v="1"/>
    <x v="8"/>
    <x v="32"/>
    <s v="58882"/>
    <x v="8"/>
  </r>
  <r>
    <x v="1"/>
    <x v="8"/>
    <x v="31"/>
    <s v="58807"/>
    <x v="8"/>
  </r>
  <r>
    <x v="1"/>
    <x v="8"/>
    <x v="33"/>
    <s v="340677"/>
    <x v="8"/>
  </r>
  <r>
    <x v="1"/>
    <x v="8"/>
    <x v="32"/>
    <s v="58882"/>
    <x v="8"/>
  </r>
  <r>
    <x v="1"/>
    <x v="8"/>
    <x v="32"/>
    <s v="58882"/>
    <x v="8"/>
  </r>
  <r>
    <x v="1"/>
    <x v="8"/>
    <x v="31"/>
    <s v="58785"/>
    <x v="8"/>
  </r>
  <r>
    <x v="1"/>
    <x v="8"/>
    <x v="32"/>
    <s v="58882"/>
    <x v="8"/>
  </r>
  <r>
    <x v="1"/>
    <x v="8"/>
    <x v="32"/>
    <s v="58882"/>
    <x v="8"/>
  </r>
  <r>
    <x v="1"/>
    <x v="8"/>
    <x v="33"/>
    <s v="340677"/>
    <x v="8"/>
  </r>
  <r>
    <x v="1"/>
    <x v="8"/>
    <x v="31"/>
    <s v="58734"/>
    <x v="8"/>
  </r>
  <r>
    <x v="1"/>
    <x v="8"/>
    <x v="32"/>
    <s v="58891"/>
    <x v="8"/>
  </r>
  <r>
    <x v="1"/>
    <x v="8"/>
    <x v="31"/>
    <s v="58726"/>
    <x v="8"/>
  </r>
  <r>
    <x v="1"/>
    <x v="8"/>
    <x v="31"/>
    <s v="58726"/>
    <x v="8"/>
  </r>
  <r>
    <x v="1"/>
    <x v="8"/>
    <x v="32"/>
    <s v="58891"/>
    <x v="8"/>
  </r>
  <r>
    <x v="1"/>
    <x v="8"/>
    <x v="31"/>
    <s v="58734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3"/>
    <s v="340677"/>
    <x v="8"/>
  </r>
  <r>
    <x v="1"/>
    <x v="8"/>
    <x v="31"/>
    <s v="58734"/>
    <x v="8"/>
  </r>
  <r>
    <x v="1"/>
    <x v="8"/>
    <x v="32"/>
    <s v="58882"/>
    <x v="8"/>
  </r>
  <r>
    <x v="1"/>
    <x v="8"/>
    <x v="33"/>
    <s v="340677"/>
    <x v="8"/>
  </r>
  <r>
    <x v="1"/>
    <x v="8"/>
    <x v="31"/>
    <s v="58751"/>
    <x v="8"/>
  </r>
  <r>
    <x v="1"/>
    <x v="8"/>
    <x v="32"/>
    <s v="58882"/>
    <x v="8"/>
  </r>
  <r>
    <x v="1"/>
    <x v="8"/>
    <x v="31"/>
    <s v="58726"/>
    <x v="8"/>
  </r>
  <r>
    <x v="1"/>
    <x v="8"/>
    <x v="33"/>
    <s v="340677"/>
    <x v="8"/>
  </r>
  <r>
    <x v="1"/>
    <x v="8"/>
    <x v="32"/>
    <s v="58882"/>
    <x v="8"/>
  </r>
  <r>
    <x v="1"/>
    <x v="8"/>
    <x v="33"/>
    <s v="340677"/>
    <x v="8"/>
  </r>
  <r>
    <x v="1"/>
    <x v="8"/>
    <x v="32"/>
    <s v="58882"/>
    <x v="8"/>
  </r>
  <r>
    <x v="1"/>
    <x v="8"/>
    <x v="32"/>
    <s v="58891"/>
    <x v="8"/>
  </r>
  <r>
    <x v="1"/>
    <x v="8"/>
    <x v="32"/>
    <s v="58891"/>
    <x v="8"/>
  </r>
  <r>
    <x v="1"/>
    <x v="8"/>
    <x v="32"/>
    <s v="58882"/>
    <x v="8"/>
  </r>
  <r>
    <x v="1"/>
    <x v="8"/>
    <x v="32"/>
    <s v="58891"/>
    <x v="8"/>
  </r>
  <r>
    <x v="1"/>
    <x v="8"/>
    <x v="31"/>
    <s v="58726"/>
    <x v="8"/>
  </r>
  <r>
    <x v="1"/>
    <x v="8"/>
    <x v="32"/>
    <s v="58882"/>
    <x v="8"/>
  </r>
  <r>
    <x v="1"/>
    <x v="8"/>
    <x v="32"/>
    <s v="58882"/>
    <x v="8"/>
  </r>
  <r>
    <x v="1"/>
    <x v="8"/>
    <x v="31"/>
    <s v="58751"/>
    <x v="8"/>
  </r>
  <r>
    <x v="1"/>
    <x v="8"/>
    <x v="32"/>
    <s v="58882"/>
    <x v="8"/>
  </r>
  <r>
    <x v="1"/>
    <x v="8"/>
    <x v="31"/>
    <s v="58726"/>
    <x v="8"/>
  </r>
  <r>
    <x v="1"/>
    <x v="8"/>
    <x v="31"/>
    <s v="58726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2"/>
    <s v="322377"/>
    <x v="8"/>
  </r>
  <r>
    <x v="1"/>
    <x v="8"/>
    <x v="32"/>
    <s v="58882"/>
    <x v="8"/>
  </r>
  <r>
    <x v="1"/>
    <x v="8"/>
    <x v="32"/>
    <s v="58882"/>
    <x v="8"/>
  </r>
  <r>
    <x v="1"/>
    <x v="8"/>
    <x v="32"/>
    <s v="58882"/>
    <x v="8"/>
  </r>
  <r>
    <x v="1"/>
    <x v="8"/>
    <x v="31"/>
    <s v="58785"/>
    <x v="8"/>
  </r>
  <r>
    <x v="1"/>
    <x v="8"/>
    <x v="31"/>
    <s v="58785"/>
    <x v="8"/>
  </r>
  <r>
    <x v="1"/>
    <x v="8"/>
    <x v="32"/>
    <s v="58882"/>
    <x v="8"/>
  </r>
  <r>
    <x v="1"/>
    <x v="8"/>
    <x v="31"/>
    <s v="58726"/>
    <x v="8"/>
  </r>
  <r>
    <x v="1"/>
    <x v="8"/>
    <x v="32"/>
    <s v="58882"/>
    <x v="8"/>
  </r>
  <r>
    <x v="1"/>
    <x v="8"/>
    <x v="31"/>
    <s v="58807"/>
    <x v="8"/>
  </r>
  <r>
    <x v="1"/>
    <x v="9"/>
    <x v="34"/>
    <s v="321796"/>
    <x v="9"/>
  </r>
  <r>
    <x v="1"/>
    <x v="9"/>
    <x v="35"/>
    <s v="325589"/>
    <x v="9"/>
  </r>
  <r>
    <x v="1"/>
    <x v="9"/>
    <x v="35"/>
    <s v="325589"/>
    <x v="9"/>
  </r>
  <r>
    <x v="1"/>
    <x v="9"/>
    <x v="36"/>
    <s v="106372"/>
    <x v="9"/>
  </r>
  <r>
    <x v="1"/>
    <x v="9"/>
    <x v="34"/>
    <s v="321796"/>
    <x v="9"/>
  </r>
  <r>
    <x v="1"/>
    <x v="9"/>
    <x v="34"/>
    <s v="321796"/>
    <x v="9"/>
  </r>
  <r>
    <x v="1"/>
    <x v="9"/>
    <x v="35"/>
    <s v="60364"/>
    <x v="9"/>
  </r>
  <r>
    <x v="1"/>
    <x v="9"/>
    <x v="35"/>
    <s v="325589"/>
    <x v="9"/>
  </r>
  <r>
    <x v="1"/>
    <x v="9"/>
    <x v="34"/>
    <s v="321796"/>
    <x v="9"/>
  </r>
  <r>
    <x v="1"/>
    <x v="9"/>
    <x v="35"/>
    <s v="60364"/>
    <x v="9"/>
  </r>
  <r>
    <x v="1"/>
    <x v="9"/>
    <x v="34"/>
    <s v="321796"/>
    <x v="9"/>
  </r>
  <r>
    <x v="1"/>
    <x v="10"/>
    <x v="37"/>
    <s v="57959"/>
    <x v="10"/>
  </r>
  <r>
    <x v="1"/>
    <x v="10"/>
    <x v="38"/>
    <s v="57924"/>
    <x v="10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40600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1"/>
    <x v="11"/>
    <x v="39"/>
    <s v="37206"/>
    <x v="11"/>
  </r>
  <r>
    <x v="0"/>
    <x v="12"/>
    <x v="40"/>
    <s v="9733"/>
    <x v="12"/>
  </r>
  <r>
    <x v="0"/>
    <x v="12"/>
    <x v="40"/>
    <s v="9733"/>
    <x v="12"/>
  </r>
  <r>
    <x v="0"/>
    <x v="12"/>
    <x v="40"/>
    <s v="9733"/>
    <x v="12"/>
  </r>
  <r>
    <x v="0"/>
    <x v="12"/>
    <x v="40"/>
    <s v="9733"/>
    <x v="12"/>
  </r>
  <r>
    <x v="0"/>
    <x v="12"/>
    <x v="40"/>
    <s v="9733"/>
    <x v="12"/>
  </r>
  <r>
    <x v="0"/>
    <x v="12"/>
    <x v="40"/>
    <s v="9733"/>
    <x v="12"/>
  </r>
  <r>
    <x v="0"/>
    <x v="12"/>
    <x v="40"/>
    <s v="9733"/>
    <x v="12"/>
  </r>
  <r>
    <x v="0"/>
    <x v="13"/>
    <x v="41"/>
    <s v="1066"/>
    <x v="13"/>
  </r>
  <r>
    <x v="0"/>
    <x v="13"/>
    <x v="42"/>
    <s v="1091"/>
    <x v="13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; 84662; 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4"/>
    <s v="84654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1"/>
    <x v="14"/>
    <x v="43"/>
    <s v="84662"/>
    <x v="14"/>
  </r>
  <r>
    <x v="0"/>
    <x v="15"/>
    <x v="45"/>
    <s v="153249"/>
    <x v="15"/>
  </r>
  <r>
    <x v="0"/>
    <x v="16"/>
    <x v="46"/>
    <s v="6611"/>
    <x v="16"/>
  </r>
  <r>
    <x v="0"/>
    <x v="16"/>
    <x v="46"/>
    <s v="6611"/>
    <x v="16"/>
  </r>
  <r>
    <x v="0"/>
    <x v="16"/>
    <x v="46"/>
    <s v="6611"/>
    <x v="16"/>
  </r>
  <r>
    <x v="0"/>
    <x v="16"/>
    <x v="46"/>
    <s v="6611"/>
    <x v="16"/>
  </r>
  <r>
    <x v="0"/>
    <x v="16"/>
    <x v="47"/>
    <s v="30023"/>
    <x v="16"/>
  </r>
  <r>
    <x v="0"/>
    <x v="16"/>
    <x v="46"/>
    <s v="6611"/>
    <x v="16"/>
  </r>
  <r>
    <x v="0"/>
    <x v="16"/>
    <x v="46"/>
    <s v="6611"/>
    <x v="16"/>
  </r>
  <r>
    <x v="0"/>
    <x v="16"/>
    <x v="46"/>
    <s v="6611"/>
    <x v="16"/>
  </r>
  <r>
    <x v="0"/>
    <x v="16"/>
    <x v="46"/>
    <s v="6611"/>
    <x v="16"/>
  </r>
  <r>
    <x v="0"/>
    <x v="16"/>
    <x v="46"/>
    <s v="6611"/>
    <x v="16"/>
  </r>
  <r>
    <x v="0"/>
    <x v="16"/>
    <x v="46"/>
    <s v="6611"/>
    <x v="16"/>
  </r>
  <r>
    <x v="1"/>
    <x v="17"/>
    <x v="48"/>
    <s v="85952"/>
    <x v="17"/>
  </r>
  <r>
    <x v="1"/>
    <x v="17"/>
    <x v="48"/>
    <s v="85910"/>
    <x v="17"/>
  </r>
  <r>
    <x v="1"/>
    <x v="17"/>
    <x v="48"/>
    <s v="85901"/>
    <x v="17"/>
  </r>
  <r>
    <x v="1"/>
    <x v="17"/>
    <x v="48"/>
    <s v="85901"/>
    <x v="17"/>
  </r>
  <r>
    <x v="1"/>
    <x v="17"/>
    <x v="48"/>
    <s v="85901"/>
    <x v="17"/>
  </r>
  <r>
    <x v="1"/>
    <x v="17"/>
    <x v="48"/>
    <s v="85901"/>
    <x v="17"/>
  </r>
  <r>
    <x v="1"/>
    <x v="17"/>
    <x v="49"/>
    <s v="21059"/>
    <x v="17"/>
  </r>
  <r>
    <x v="1"/>
    <x v="17"/>
    <x v="49"/>
    <s v="21059"/>
    <x v="17"/>
  </r>
  <r>
    <x v="1"/>
    <x v="17"/>
    <x v="48"/>
    <s v="85910"/>
    <x v="17"/>
  </r>
  <r>
    <x v="1"/>
    <x v="17"/>
    <x v="48"/>
    <s v="85910"/>
    <x v="17"/>
  </r>
  <r>
    <x v="1"/>
    <x v="17"/>
    <x v="49"/>
    <s v="21059"/>
    <x v="17"/>
  </r>
  <r>
    <x v="1"/>
    <x v="17"/>
    <x v="50"/>
    <s v="52787"/>
    <x v="17"/>
  </r>
  <r>
    <x v="1"/>
    <x v="17"/>
    <x v="48"/>
    <s v="85979"/>
    <x v="17"/>
  </r>
  <r>
    <x v="1"/>
    <x v="17"/>
    <x v="48"/>
    <s v="85987"/>
    <x v="17"/>
  </r>
  <r>
    <x v="1"/>
    <x v="17"/>
    <x v="51"/>
    <s v="174335"/>
    <x v="17"/>
  </r>
  <r>
    <x v="1"/>
    <x v="17"/>
    <x v="48"/>
    <s v="85987"/>
    <x v="17"/>
  </r>
  <r>
    <x v="1"/>
    <x v="17"/>
    <x v="48"/>
    <s v="85910"/>
    <x v="17"/>
  </r>
  <r>
    <x v="1"/>
    <x v="17"/>
    <x v="49"/>
    <s v="21059"/>
    <x v="17"/>
  </r>
  <r>
    <x v="1"/>
    <x v="17"/>
    <x v="48"/>
    <s v="85901; 85901"/>
    <x v="17"/>
  </r>
  <r>
    <x v="1"/>
    <x v="17"/>
    <x v="48"/>
    <s v="85928"/>
    <x v="17"/>
  </r>
  <r>
    <x v="1"/>
    <x v="17"/>
    <x v="48"/>
    <s v="85910"/>
    <x v="17"/>
  </r>
  <r>
    <x v="1"/>
    <x v="17"/>
    <x v="49"/>
    <s v="21059"/>
    <x v="17"/>
  </r>
  <r>
    <x v="1"/>
    <x v="17"/>
    <x v="48"/>
    <s v="85901"/>
    <x v="17"/>
  </r>
  <r>
    <x v="1"/>
    <x v="17"/>
    <x v="48"/>
    <s v="85979"/>
    <x v="17"/>
  </r>
  <r>
    <x v="1"/>
    <x v="17"/>
    <x v="48"/>
    <s v="85987"/>
    <x v="17"/>
  </r>
  <r>
    <x v="1"/>
    <x v="17"/>
    <x v="49"/>
    <s v="21059"/>
    <x v="17"/>
  </r>
  <r>
    <x v="0"/>
    <x v="18"/>
    <x v="52"/>
    <s v="341240; 341240"/>
    <x v="18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4"/>
    <s v="6254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11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11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5"/>
    <s v="6238"/>
    <x v="19"/>
  </r>
  <r>
    <x v="1"/>
    <x v="19"/>
    <x v="54"/>
    <s v="6254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4"/>
    <s v="6254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4"/>
    <s v="6254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4"/>
    <s v="6254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11"/>
    <x v="19"/>
  </r>
  <r>
    <x v="1"/>
    <x v="19"/>
    <x v="54"/>
    <s v="6254"/>
    <x v="19"/>
  </r>
  <r>
    <x v="1"/>
    <x v="19"/>
    <x v="53"/>
    <s v="6220"/>
    <x v="19"/>
  </r>
  <r>
    <x v="1"/>
    <x v="19"/>
    <x v="53"/>
    <s v="6220"/>
    <x v="19"/>
  </r>
  <r>
    <x v="1"/>
    <x v="19"/>
    <x v="53"/>
    <s v="6220"/>
    <x v="19"/>
  </r>
  <r>
    <x v="1"/>
    <x v="20"/>
    <x v="56"/>
    <s v="2828"/>
    <x v="20"/>
  </r>
  <r>
    <x v="1"/>
    <x v="20"/>
    <x v="56"/>
    <s v="2828"/>
    <x v="20"/>
  </r>
  <r>
    <x v="1"/>
    <x v="20"/>
    <x v="56"/>
    <s v="2828"/>
    <x v="20"/>
  </r>
  <r>
    <x v="1"/>
    <x v="20"/>
    <x v="57"/>
    <s v="2844"/>
    <x v="20"/>
  </r>
  <r>
    <x v="1"/>
    <x v="20"/>
    <x v="56"/>
    <s v="2828"/>
    <x v="20"/>
  </r>
  <r>
    <x v="0"/>
    <x v="21"/>
    <x v="58"/>
    <s v="38792"/>
    <x v="21"/>
  </r>
  <r>
    <x v="0"/>
    <x v="21"/>
    <x v="58"/>
    <s v="38792"/>
    <x v="21"/>
  </r>
  <r>
    <x v="0"/>
    <x v="21"/>
    <x v="58"/>
    <s v="38792"/>
    <x v="21"/>
  </r>
  <r>
    <x v="0"/>
    <x v="21"/>
    <x v="58"/>
    <s v="38806"/>
    <x v="21"/>
  </r>
  <r>
    <x v="0"/>
    <x v="21"/>
    <x v="58"/>
    <s v="38806"/>
    <x v="21"/>
  </r>
  <r>
    <x v="1"/>
    <x v="22"/>
    <x v="59"/>
    <s v="4014"/>
    <x v="22"/>
  </r>
  <r>
    <x v="2"/>
    <x v="23"/>
    <x v="60"/>
    <s v="7722"/>
    <x v="23"/>
  </r>
  <r>
    <x v="0"/>
    <x v="24"/>
    <x v="61"/>
    <s v="88099"/>
    <x v="24"/>
  </r>
  <r>
    <x v="0"/>
    <x v="24"/>
    <x v="61"/>
    <s v="88099"/>
    <x v="24"/>
  </r>
  <r>
    <x v="0"/>
    <x v="24"/>
    <x v="62"/>
    <s v="4430"/>
    <x v="24"/>
  </r>
  <r>
    <x v="0"/>
    <x v="24"/>
    <x v="63"/>
    <s v="153966"/>
    <x v="24"/>
  </r>
  <r>
    <x v="0"/>
    <x v="24"/>
    <x v="62"/>
    <s v="4430"/>
    <x v="24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4"/>
    <s v="143227"/>
    <x v="25"/>
  </r>
  <r>
    <x v="1"/>
    <x v="25"/>
    <x v="65"/>
    <s v="143219"/>
    <x v="25"/>
  </r>
  <r>
    <x v="1"/>
    <x v="25"/>
    <x v="64"/>
    <s v="143227"/>
    <x v="25"/>
  </r>
  <r>
    <x v="1"/>
    <x v="25"/>
    <x v="65"/>
    <s v="143219"/>
    <x v="25"/>
  </r>
  <r>
    <x v="1"/>
    <x v="25"/>
    <x v="64"/>
    <s v="143227"/>
    <x v="25"/>
  </r>
  <r>
    <x v="0"/>
    <x v="26"/>
    <x v="66"/>
    <s v="38725"/>
    <x v="26"/>
  </r>
  <r>
    <x v="0"/>
    <x v="26"/>
    <x v="66"/>
    <s v="38725; 38725"/>
    <x v="26"/>
  </r>
  <r>
    <x v="0"/>
    <x v="26"/>
    <x v="66"/>
    <s v="38725"/>
    <x v="26"/>
  </r>
  <r>
    <x v="0"/>
    <x v="26"/>
    <x v="66"/>
    <s v="38725"/>
    <x v="26"/>
  </r>
  <r>
    <x v="0"/>
    <x v="26"/>
    <x v="66"/>
    <s v="38725"/>
    <x v="26"/>
  </r>
  <r>
    <x v="0"/>
    <x v="26"/>
    <x v="66"/>
    <s v="38725; 38725"/>
    <x v="26"/>
  </r>
  <r>
    <x v="0"/>
    <x v="26"/>
    <x v="66"/>
    <s v="38725"/>
    <x v="26"/>
  </r>
  <r>
    <x v="0"/>
    <x v="27"/>
    <x v="67"/>
    <s v="71773"/>
    <x v="27"/>
  </r>
  <r>
    <x v="0"/>
    <x v="9"/>
    <x v="68"/>
    <s v="60330"/>
    <x v="28"/>
  </r>
  <r>
    <x v="0"/>
    <x v="9"/>
    <x v="68"/>
    <s v="60330"/>
    <x v="28"/>
  </r>
  <r>
    <x v="0"/>
    <x v="9"/>
    <x v="68"/>
    <s v="60330"/>
    <x v="28"/>
  </r>
  <r>
    <x v="0"/>
    <x v="9"/>
    <x v="69"/>
    <s v="60321"/>
    <x v="28"/>
  </r>
  <r>
    <x v="0"/>
    <x v="9"/>
    <x v="68"/>
    <s v="60330"/>
    <x v="28"/>
  </r>
  <r>
    <x v="0"/>
    <x v="9"/>
    <x v="69"/>
    <s v="60321"/>
    <x v="28"/>
  </r>
  <r>
    <x v="0"/>
    <x v="9"/>
    <x v="69"/>
    <s v="60321"/>
    <x v="28"/>
  </r>
  <r>
    <x v="0"/>
    <x v="9"/>
    <x v="68"/>
    <s v="60330"/>
    <x v="28"/>
  </r>
  <r>
    <x v="0"/>
    <x v="9"/>
    <x v="68"/>
    <s v="60330"/>
    <x v="28"/>
  </r>
  <r>
    <x v="0"/>
    <x v="9"/>
    <x v="69"/>
    <s v="60321"/>
    <x v="28"/>
  </r>
  <r>
    <x v="0"/>
    <x v="9"/>
    <x v="69"/>
    <s v="60321"/>
    <x v="28"/>
  </r>
  <r>
    <x v="0"/>
    <x v="9"/>
    <x v="68"/>
    <s v="60330"/>
    <x v="28"/>
  </r>
  <r>
    <x v="0"/>
    <x v="9"/>
    <x v="68"/>
    <s v="60330"/>
    <x v="28"/>
  </r>
  <r>
    <x v="0"/>
    <x v="28"/>
    <x v="70"/>
    <s v="40851"/>
    <x v="29"/>
  </r>
  <r>
    <x v="0"/>
    <x v="28"/>
    <x v="71"/>
    <s v="40860"/>
    <x v="29"/>
  </r>
  <r>
    <x v="0"/>
    <x v="28"/>
    <x v="70"/>
    <s v="40851"/>
    <x v="29"/>
  </r>
  <r>
    <x v="0"/>
    <x v="28"/>
    <x v="71"/>
    <s v="40860"/>
    <x v="29"/>
  </r>
  <r>
    <x v="0"/>
    <x v="28"/>
    <x v="71"/>
    <s v="40860"/>
    <x v="29"/>
  </r>
  <r>
    <x v="0"/>
    <x v="28"/>
    <x v="71"/>
    <s v="40860"/>
    <x v="29"/>
  </r>
  <r>
    <x v="0"/>
    <x v="28"/>
    <x v="72"/>
    <s v="40894"/>
    <x v="29"/>
  </r>
  <r>
    <x v="0"/>
    <x v="28"/>
    <x v="71"/>
    <s v="40860"/>
    <x v="29"/>
  </r>
  <r>
    <x v="0"/>
    <x v="28"/>
    <x v="71"/>
    <s v="40860"/>
    <x v="29"/>
  </r>
  <r>
    <x v="0"/>
    <x v="28"/>
    <x v="70"/>
    <s v="40851"/>
    <x v="29"/>
  </r>
  <r>
    <x v="0"/>
    <x v="28"/>
    <x v="70"/>
    <s v="40851"/>
    <x v="29"/>
  </r>
  <r>
    <x v="0"/>
    <x v="28"/>
    <x v="71"/>
    <s v="40860"/>
    <x v="29"/>
  </r>
  <r>
    <x v="0"/>
    <x v="28"/>
    <x v="71"/>
    <s v="40860"/>
    <x v="29"/>
  </r>
  <r>
    <x v="0"/>
    <x v="28"/>
    <x v="70"/>
    <s v="40851"/>
    <x v="29"/>
  </r>
  <r>
    <x v="0"/>
    <x v="28"/>
    <x v="71"/>
    <s v="40860"/>
    <x v="29"/>
  </r>
  <r>
    <x v="0"/>
    <x v="28"/>
    <x v="70"/>
    <s v="40851"/>
    <x v="29"/>
  </r>
  <r>
    <x v="0"/>
    <x v="28"/>
    <x v="73"/>
    <s v="40886"/>
    <x v="29"/>
  </r>
  <r>
    <x v="0"/>
    <x v="28"/>
    <x v="70"/>
    <s v="40851"/>
    <x v="29"/>
  </r>
  <r>
    <x v="0"/>
    <x v="28"/>
    <x v="72"/>
    <s v="40894"/>
    <x v="29"/>
  </r>
  <r>
    <x v="0"/>
    <x v="28"/>
    <x v="72"/>
    <s v="40894"/>
    <x v="29"/>
  </r>
  <r>
    <x v="0"/>
    <x v="28"/>
    <x v="71"/>
    <s v="40860"/>
    <x v="29"/>
  </r>
  <r>
    <x v="0"/>
    <x v="28"/>
    <x v="72"/>
    <s v="40894"/>
    <x v="29"/>
  </r>
  <r>
    <x v="0"/>
    <x v="28"/>
    <x v="73"/>
    <s v="40886"/>
    <x v="29"/>
  </r>
  <r>
    <x v="0"/>
    <x v="28"/>
    <x v="70"/>
    <s v="40851"/>
    <x v="29"/>
  </r>
  <r>
    <x v="0"/>
    <x v="28"/>
    <x v="72"/>
    <s v="40894"/>
    <x v="29"/>
  </r>
  <r>
    <x v="0"/>
    <x v="28"/>
    <x v="73"/>
    <s v="40886"/>
    <x v="29"/>
  </r>
  <r>
    <x v="0"/>
    <x v="28"/>
    <x v="71"/>
    <s v="40860"/>
    <x v="29"/>
  </r>
  <r>
    <x v="0"/>
    <x v="28"/>
    <x v="71"/>
    <s v="40860"/>
    <x v="29"/>
  </r>
  <r>
    <x v="0"/>
    <x v="28"/>
    <x v="70"/>
    <s v="40851"/>
    <x v="29"/>
  </r>
  <r>
    <x v="0"/>
    <x v="28"/>
    <x v="72"/>
    <s v="40894"/>
    <x v="29"/>
  </r>
  <r>
    <x v="0"/>
    <x v="28"/>
    <x v="71"/>
    <s v="40860"/>
    <x v="29"/>
  </r>
  <r>
    <x v="0"/>
    <x v="28"/>
    <x v="71"/>
    <s v="40860"/>
    <x v="29"/>
  </r>
  <r>
    <x v="0"/>
    <x v="28"/>
    <x v="70"/>
    <s v="40851"/>
    <x v="29"/>
  </r>
  <r>
    <x v="0"/>
    <x v="28"/>
    <x v="71"/>
    <s v="40860"/>
    <x v="29"/>
  </r>
  <r>
    <x v="0"/>
    <x v="28"/>
    <x v="70"/>
    <s v="40851"/>
    <x v="29"/>
  </r>
  <r>
    <x v="0"/>
    <x v="28"/>
    <x v="72"/>
    <s v="40894"/>
    <x v="29"/>
  </r>
  <r>
    <x v="0"/>
    <x v="28"/>
    <x v="72"/>
    <s v="40894"/>
    <x v="29"/>
  </r>
  <r>
    <x v="0"/>
    <x v="28"/>
    <x v="71"/>
    <s v="40860"/>
    <x v="29"/>
  </r>
  <r>
    <x v="0"/>
    <x v="28"/>
    <x v="70"/>
    <s v="40851"/>
    <x v="29"/>
  </r>
  <r>
    <x v="0"/>
    <x v="28"/>
    <x v="72"/>
    <s v="40894"/>
    <x v="29"/>
  </r>
  <r>
    <x v="0"/>
    <x v="28"/>
    <x v="71"/>
    <s v="40860"/>
    <x v="29"/>
  </r>
  <r>
    <x v="3"/>
    <x v="29"/>
    <x v="74"/>
    <s v="68144"/>
    <x v="30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175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175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175"/>
    <x v="31"/>
  </r>
  <r>
    <x v="0"/>
    <x v="30"/>
    <x v="75"/>
    <s v="23248"/>
    <x v="31"/>
  </r>
  <r>
    <x v="0"/>
    <x v="30"/>
    <x v="75"/>
    <s v="23248"/>
    <x v="31"/>
  </r>
  <r>
    <x v="0"/>
    <x v="30"/>
    <x v="75"/>
    <s v="23248"/>
    <x v="31"/>
  </r>
  <r>
    <x v="0"/>
    <x v="31"/>
    <x v="76"/>
    <s v="84816"/>
    <x v="32"/>
  </r>
  <r>
    <x v="0"/>
    <x v="31"/>
    <x v="77"/>
    <s v="43851"/>
    <x v="32"/>
  </r>
  <r>
    <x v="0"/>
    <x v="31"/>
    <x v="77"/>
    <s v="43851"/>
    <x v="32"/>
  </r>
  <r>
    <x v="0"/>
    <x v="31"/>
    <x v="77"/>
    <s v="43851"/>
    <x v="32"/>
  </r>
  <r>
    <x v="0"/>
    <x v="32"/>
    <x v="78"/>
    <s v="13137"/>
    <x v="33"/>
  </r>
  <r>
    <x v="0"/>
    <x v="32"/>
    <x v="79"/>
    <s v="13145"/>
    <x v="33"/>
  </r>
  <r>
    <x v="0"/>
    <x v="32"/>
    <x v="79"/>
    <s v="13145"/>
    <x v="33"/>
  </r>
  <r>
    <x v="0"/>
    <x v="32"/>
    <x v="78"/>
    <s v="13137"/>
    <x v="33"/>
  </r>
  <r>
    <x v="0"/>
    <x v="32"/>
    <x v="79"/>
    <s v="13145"/>
    <x v="33"/>
  </r>
  <r>
    <x v="0"/>
    <x v="32"/>
    <x v="78"/>
    <s v="13137"/>
    <x v="33"/>
  </r>
  <r>
    <x v="0"/>
    <x v="33"/>
    <x v="80"/>
    <s v="13200"/>
    <x v="34"/>
  </r>
  <r>
    <x v="0"/>
    <x v="33"/>
    <x v="80"/>
    <s v="13277"/>
    <x v="34"/>
  </r>
  <r>
    <x v="0"/>
    <x v="33"/>
    <x v="80"/>
    <s v="13170"/>
    <x v="34"/>
  </r>
  <r>
    <x v="0"/>
    <x v="33"/>
    <x v="80"/>
    <s v="13170"/>
    <x v="34"/>
  </r>
  <r>
    <x v="0"/>
    <x v="34"/>
    <x v="81"/>
    <s v="13382"/>
    <x v="35"/>
  </r>
  <r>
    <x v="0"/>
    <x v="34"/>
    <x v="81"/>
    <s v="13382"/>
    <x v="35"/>
  </r>
  <r>
    <x v="1"/>
    <x v="35"/>
    <x v="82"/>
    <s v="30201"/>
    <x v="36"/>
  </r>
  <r>
    <x v="1"/>
    <x v="35"/>
    <x v="82"/>
    <s v="30201"/>
    <x v="36"/>
  </r>
  <r>
    <x v="0"/>
    <x v="36"/>
    <x v="83"/>
    <s v="35017"/>
    <x v="37"/>
  </r>
  <r>
    <x v="0"/>
    <x v="36"/>
    <x v="83"/>
    <s v="35017"/>
    <x v="37"/>
  </r>
  <r>
    <x v="0"/>
    <x v="36"/>
    <x v="83"/>
    <s v="35017"/>
    <x v="37"/>
  </r>
  <r>
    <x v="0"/>
    <x v="37"/>
    <x v="84"/>
    <s v="26492"/>
    <x v="38"/>
  </r>
  <r>
    <x v="0"/>
    <x v="38"/>
    <x v="85"/>
    <s v="28631"/>
    <x v="39"/>
  </r>
  <r>
    <x v="0"/>
    <x v="38"/>
    <x v="85"/>
    <s v="28631"/>
    <x v="39"/>
  </r>
  <r>
    <x v="0"/>
    <x v="39"/>
    <x v="86"/>
    <s v="25968"/>
    <x v="40"/>
  </r>
  <r>
    <x v="0"/>
    <x v="40"/>
    <x v="87"/>
    <s v="37681; 37681"/>
    <x v="41"/>
  </r>
  <r>
    <x v="0"/>
    <x v="41"/>
    <x v="88"/>
    <s v="180351"/>
    <x v="42"/>
  </r>
  <r>
    <x v="0"/>
    <x v="41"/>
    <x v="89"/>
    <s v="29734"/>
    <x v="42"/>
  </r>
  <r>
    <x v="0"/>
    <x v="41"/>
    <x v="89"/>
    <s v="29734"/>
    <x v="42"/>
  </r>
  <r>
    <x v="0"/>
    <x v="41"/>
    <x v="89"/>
    <s v="29734"/>
    <x v="42"/>
  </r>
  <r>
    <x v="0"/>
    <x v="41"/>
    <x v="88"/>
    <s v="180351"/>
    <x v="42"/>
  </r>
  <r>
    <x v="0"/>
    <x v="41"/>
    <x v="88"/>
    <s v="180351"/>
    <x v="42"/>
  </r>
  <r>
    <x v="0"/>
    <x v="42"/>
    <x v="90"/>
    <s v="341231"/>
    <x v="43"/>
  </r>
  <r>
    <x v="0"/>
    <x v="43"/>
    <x v="91"/>
    <s v="148270"/>
    <x v="44"/>
  </r>
  <r>
    <x v="0"/>
    <x v="44"/>
    <x v="92"/>
    <s v="150525"/>
    <x v="45"/>
  </r>
  <r>
    <x v="0"/>
    <x v="44"/>
    <x v="92"/>
    <s v="150525"/>
    <x v="45"/>
  </r>
  <r>
    <x v="0"/>
    <x v="44"/>
    <x v="92"/>
    <s v="150525"/>
    <x v="45"/>
  </r>
  <r>
    <x v="3"/>
    <x v="45"/>
    <x v="93"/>
    <s v="189766"/>
    <x v="46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6"/>
    <x v="94"/>
    <s v="37494"/>
    <x v="47"/>
  </r>
  <r>
    <x v="0"/>
    <x v="47"/>
    <x v="95"/>
    <s v="40827"/>
    <x v="48"/>
  </r>
  <r>
    <x v="0"/>
    <x v="48"/>
    <x v="96"/>
    <s v="46817"/>
    <x v="49"/>
  </r>
  <r>
    <x v="0"/>
    <x v="48"/>
    <x v="96"/>
    <s v="46817"/>
    <x v="49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49"/>
    <x v="97"/>
    <s v="188000"/>
    <x v="50"/>
  </r>
  <r>
    <x v="0"/>
    <x v="50"/>
    <x v="98"/>
    <s v="5878"/>
    <x v="51"/>
  </r>
  <r>
    <x v="0"/>
    <x v="50"/>
    <x v="99"/>
    <s v="39799; 91898"/>
    <x v="51"/>
  </r>
  <r>
    <x v="0"/>
    <x v="51"/>
    <x v="100"/>
    <s v="61239"/>
    <x v="52"/>
  </r>
  <r>
    <x v="0"/>
    <x v="52"/>
    <x v="101"/>
    <s v="83755"/>
    <x v="53"/>
  </r>
  <r>
    <x v="0"/>
    <x v="53"/>
    <x v="102"/>
    <s v="86029"/>
    <x v="54"/>
  </r>
  <r>
    <x v="0"/>
    <x v="54"/>
    <x v="103"/>
    <s v="83879"/>
    <x v="55"/>
  </r>
  <r>
    <x v="0"/>
    <x v="54"/>
    <x v="104"/>
    <s v="83887"/>
    <x v="55"/>
  </r>
  <r>
    <x v="0"/>
    <x v="54"/>
    <x v="104"/>
    <s v="83887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3"/>
    <s v="83879"/>
    <x v="55"/>
  </r>
  <r>
    <x v="0"/>
    <x v="54"/>
    <x v="105"/>
    <s v="93394"/>
    <x v="55"/>
  </r>
  <r>
    <x v="0"/>
    <x v="54"/>
    <x v="104"/>
    <s v="83887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3"/>
    <s v="83879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4"/>
    <s v="83887"/>
    <x v="55"/>
  </r>
  <r>
    <x v="0"/>
    <x v="54"/>
    <x v="104"/>
    <s v="83887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3"/>
    <s v="83879"/>
    <x v="55"/>
  </r>
  <r>
    <x v="0"/>
    <x v="54"/>
    <x v="105"/>
    <s v="93394"/>
    <x v="55"/>
  </r>
  <r>
    <x v="0"/>
    <x v="54"/>
    <x v="103"/>
    <s v="83879"/>
    <x v="55"/>
  </r>
  <r>
    <x v="0"/>
    <x v="54"/>
    <x v="105"/>
    <s v="93394"/>
    <x v="55"/>
  </r>
  <r>
    <x v="0"/>
    <x v="54"/>
    <x v="106"/>
    <s v="50385"/>
    <x v="55"/>
  </r>
  <r>
    <x v="0"/>
    <x v="54"/>
    <x v="103"/>
    <s v="83879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3"/>
    <s v="83879"/>
    <x v="55"/>
  </r>
  <r>
    <x v="0"/>
    <x v="54"/>
    <x v="105"/>
    <s v="93394"/>
    <x v="55"/>
  </r>
  <r>
    <x v="0"/>
    <x v="54"/>
    <x v="105"/>
    <s v="93394"/>
    <x v="55"/>
  </r>
  <r>
    <x v="0"/>
    <x v="54"/>
    <x v="103"/>
    <s v="83879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3"/>
    <s v="83879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416"/>
    <x v="55"/>
  </r>
  <r>
    <x v="0"/>
    <x v="54"/>
    <x v="106"/>
    <s v="50385"/>
    <x v="55"/>
  </r>
  <r>
    <x v="0"/>
    <x v="54"/>
    <x v="105"/>
    <s v="93394"/>
    <x v="55"/>
  </r>
  <r>
    <x v="0"/>
    <x v="54"/>
    <x v="103"/>
    <s v="83879"/>
    <x v="55"/>
  </r>
  <r>
    <x v="0"/>
    <x v="54"/>
    <x v="106"/>
    <s v="50385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3"/>
    <s v="83879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3"/>
    <s v="83879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5"/>
    <s v="93394"/>
    <x v="55"/>
  </r>
  <r>
    <x v="0"/>
    <x v="54"/>
    <x v="106"/>
    <s v="50385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3"/>
    <s v="83879"/>
    <x v="55"/>
  </r>
  <r>
    <x v="0"/>
    <x v="54"/>
    <x v="106"/>
    <s v="50385"/>
    <x v="55"/>
  </r>
  <r>
    <x v="0"/>
    <x v="54"/>
    <x v="104"/>
    <s v="83887"/>
    <x v="55"/>
  </r>
  <r>
    <x v="0"/>
    <x v="54"/>
    <x v="106"/>
    <s v="50385"/>
    <x v="55"/>
  </r>
  <r>
    <x v="0"/>
    <x v="54"/>
    <x v="105"/>
    <s v="93394"/>
    <x v="55"/>
  </r>
  <r>
    <x v="0"/>
    <x v="54"/>
    <x v="106"/>
    <s v="50385"/>
    <x v="55"/>
  </r>
  <r>
    <x v="0"/>
    <x v="54"/>
    <x v="103"/>
    <s v="83879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4"/>
    <s v="83887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5"/>
    <s v="93394"/>
    <x v="55"/>
  </r>
  <r>
    <x v="0"/>
    <x v="54"/>
    <x v="105"/>
    <s v="93394"/>
    <x v="55"/>
  </r>
  <r>
    <x v="0"/>
    <x v="54"/>
    <x v="106"/>
    <s v="50385"/>
    <x v="55"/>
  </r>
  <r>
    <x v="0"/>
    <x v="54"/>
    <x v="103"/>
    <s v="83879"/>
    <x v="55"/>
  </r>
  <r>
    <x v="0"/>
    <x v="55"/>
    <x v="107"/>
    <s v="98728"/>
    <x v="56"/>
  </r>
  <r>
    <x v="0"/>
    <x v="55"/>
    <x v="107"/>
    <s v="98728"/>
    <x v="56"/>
  </r>
  <r>
    <x v="0"/>
    <x v="55"/>
    <x v="107"/>
    <s v="98728"/>
    <x v="56"/>
  </r>
  <r>
    <x v="0"/>
    <x v="56"/>
    <x v="108"/>
    <s v="305383"/>
    <x v="57"/>
  </r>
  <r>
    <x v="0"/>
    <x v="56"/>
    <x v="109"/>
    <s v="111589; 111589; 111589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589"/>
    <x v="57"/>
  </r>
  <r>
    <x v="0"/>
    <x v="56"/>
    <x v="108"/>
    <s v="111791"/>
    <x v="57"/>
  </r>
  <r>
    <x v="0"/>
    <x v="56"/>
    <x v="109"/>
    <s v="111619"/>
    <x v="57"/>
  </r>
  <r>
    <x v="0"/>
    <x v="56"/>
    <x v="110"/>
    <s v="177172"/>
    <x v="57"/>
  </r>
  <r>
    <x v="0"/>
    <x v="56"/>
    <x v="109"/>
    <s v="111589"/>
    <x v="57"/>
  </r>
  <r>
    <x v="0"/>
    <x v="56"/>
    <x v="109"/>
    <s v="111601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601; 111601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601"/>
    <x v="57"/>
  </r>
  <r>
    <x v="0"/>
    <x v="56"/>
    <x v="109"/>
    <s v="111619"/>
    <x v="57"/>
  </r>
  <r>
    <x v="0"/>
    <x v="56"/>
    <x v="108"/>
    <s v="111791"/>
    <x v="57"/>
  </r>
  <r>
    <x v="0"/>
    <x v="56"/>
    <x v="109"/>
    <s v="111601"/>
    <x v="57"/>
  </r>
  <r>
    <x v="0"/>
    <x v="56"/>
    <x v="111"/>
    <s v="177199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619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59"/>
    <x v="57"/>
  </r>
  <r>
    <x v="0"/>
    <x v="56"/>
    <x v="109"/>
    <s v="111589"/>
    <x v="57"/>
  </r>
  <r>
    <x v="0"/>
    <x v="56"/>
    <x v="109"/>
    <s v="111601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589; 111589"/>
    <x v="57"/>
  </r>
  <r>
    <x v="0"/>
    <x v="56"/>
    <x v="112"/>
    <s v="111848"/>
    <x v="57"/>
  </r>
  <r>
    <x v="0"/>
    <x v="56"/>
    <x v="108"/>
    <s v="305383"/>
    <x v="57"/>
  </r>
  <r>
    <x v="0"/>
    <x v="56"/>
    <x v="109"/>
    <s v="111589"/>
    <x v="57"/>
  </r>
  <r>
    <x v="0"/>
    <x v="56"/>
    <x v="113"/>
    <s v="177181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111775"/>
    <x v="57"/>
  </r>
  <r>
    <x v="0"/>
    <x v="56"/>
    <x v="113"/>
    <s v="177181"/>
    <x v="57"/>
  </r>
  <r>
    <x v="0"/>
    <x v="56"/>
    <x v="111"/>
    <s v="177199"/>
    <x v="57"/>
  </r>
  <r>
    <x v="0"/>
    <x v="56"/>
    <x v="108"/>
    <s v="305383"/>
    <x v="57"/>
  </r>
  <r>
    <x v="0"/>
    <x v="56"/>
    <x v="109"/>
    <s v="111601"/>
    <x v="57"/>
  </r>
  <r>
    <x v="0"/>
    <x v="56"/>
    <x v="108"/>
    <s v="111775; 111775"/>
    <x v="57"/>
  </r>
  <r>
    <x v="0"/>
    <x v="56"/>
    <x v="108"/>
    <s v="111775"/>
    <x v="57"/>
  </r>
  <r>
    <x v="0"/>
    <x v="56"/>
    <x v="113"/>
    <s v="177181"/>
    <x v="57"/>
  </r>
  <r>
    <x v="0"/>
    <x v="56"/>
    <x v="113"/>
    <s v="177181"/>
    <x v="57"/>
  </r>
  <r>
    <x v="0"/>
    <x v="56"/>
    <x v="108"/>
    <s v="111759"/>
    <x v="57"/>
  </r>
  <r>
    <x v="0"/>
    <x v="56"/>
    <x v="109"/>
    <s v="111589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305383"/>
    <x v="57"/>
  </r>
  <r>
    <x v="0"/>
    <x v="56"/>
    <x v="109"/>
    <s v="111619"/>
    <x v="57"/>
  </r>
  <r>
    <x v="0"/>
    <x v="56"/>
    <x v="109"/>
    <s v="111619"/>
    <x v="57"/>
  </r>
  <r>
    <x v="0"/>
    <x v="56"/>
    <x v="114"/>
    <s v="111872; 111872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13"/>
    <s v="177181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619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111775"/>
    <x v="57"/>
  </r>
  <r>
    <x v="0"/>
    <x v="56"/>
    <x v="114"/>
    <s v="111872"/>
    <x v="57"/>
  </r>
  <r>
    <x v="0"/>
    <x v="56"/>
    <x v="110"/>
    <s v="177172"/>
    <x v="57"/>
  </r>
  <r>
    <x v="0"/>
    <x v="56"/>
    <x v="109"/>
    <s v="111627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601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589"/>
    <x v="57"/>
  </r>
  <r>
    <x v="0"/>
    <x v="56"/>
    <x v="114"/>
    <s v="111872"/>
    <x v="57"/>
  </r>
  <r>
    <x v="0"/>
    <x v="56"/>
    <x v="108"/>
    <s v="111759"/>
    <x v="57"/>
  </r>
  <r>
    <x v="0"/>
    <x v="56"/>
    <x v="109"/>
    <s v="111619"/>
    <x v="57"/>
  </r>
  <r>
    <x v="0"/>
    <x v="56"/>
    <x v="108"/>
    <s v="111775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305383"/>
    <x v="57"/>
  </r>
  <r>
    <x v="0"/>
    <x v="56"/>
    <x v="109"/>
    <s v="111601"/>
    <x v="57"/>
  </r>
  <r>
    <x v="0"/>
    <x v="56"/>
    <x v="111"/>
    <s v="177199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601"/>
    <x v="57"/>
  </r>
  <r>
    <x v="0"/>
    <x v="56"/>
    <x v="109"/>
    <s v="111589"/>
    <x v="57"/>
  </r>
  <r>
    <x v="0"/>
    <x v="56"/>
    <x v="108"/>
    <s v="111791"/>
    <x v="57"/>
  </r>
  <r>
    <x v="0"/>
    <x v="56"/>
    <x v="109"/>
    <s v="111601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305383"/>
    <x v="57"/>
  </r>
  <r>
    <x v="0"/>
    <x v="56"/>
    <x v="109"/>
    <s v="11161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75"/>
    <x v="57"/>
  </r>
  <r>
    <x v="0"/>
    <x v="56"/>
    <x v="114"/>
    <s v="111872; 111872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619"/>
    <x v="57"/>
  </r>
  <r>
    <x v="0"/>
    <x v="56"/>
    <x v="108"/>
    <s v="305383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75"/>
    <x v="57"/>
  </r>
  <r>
    <x v="0"/>
    <x v="56"/>
    <x v="113"/>
    <s v="177181"/>
    <x v="57"/>
  </r>
  <r>
    <x v="0"/>
    <x v="56"/>
    <x v="113"/>
    <s v="177181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619"/>
    <x v="57"/>
  </r>
  <r>
    <x v="0"/>
    <x v="56"/>
    <x v="113"/>
    <s v="177181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619"/>
    <x v="57"/>
  </r>
  <r>
    <x v="0"/>
    <x v="56"/>
    <x v="111"/>
    <s v="177199"/>
    <x v="57"/>
  </r>
  <r>
    <x v="0"/>
    <x v="56"/>
    <x v="108"/>
    <s v="111775"/>
    <x v="57"/>
  </r>
  <r>
    <x v="0"/>
    <x v="56"/>
    <x v="109"/>
    <s v="111601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61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59"/>
    <x v="57"/>
  </r>
  <r>
    <x v="0"/>
    <x v="56"/>
    <x v="111"/>
    <s v="177199"/>
    <x v="57"/>
  </r>
  <r>
    <x v="0"/>
    <x v="56"/>
    <x v="109"/>
    <s v="111601"/>
    <x v="57"/>
  </r>
  <r>
    <x v="0"/>
    <x v="56"/>
    <x v="109"/>
    <s v="111589"/>
    <x v="57"/>
  </r>
  <r>
    <x v="0"/>
    <x v="56"/>
    <x v="108"/>
    <s v="305383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619"/>
    <x v="57"/>
  </r>
  <r>
    <x v="0"/>
    <x v="56"/>
    <x v="115"/>
    <s v="328944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14"/>
    <s v="111872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589"/>
    <x v="57"/>
  </r>
  <r>
    <x v="0"/>
    <x v="56"/>
    <x v="108"/>
    <s v="111775"/>
    <x v="57"/>
  </r>
  <r>
    <x v="0"/>
    <x v="56"/>
    <x v="112"/>
    <s v="305413"/>
    <x v="57"/>
  </r>
  <r>
    <x v="0"/>
    <x v="56"/>
    <x v="109"/>
    <s v="111589"/>
    <x v="57"/>
  </r>
  <r>
    <x v="0"/>
    <x v="56"/>
    <x v="112"/>
    <s v="305413"/>
    <x v="57"/>
  </r>
  <r>
    <x v="0"/>
    <x v="56"/>
    <x v="113"/>
    <s v="177181"/>
    <x v="57"/>
  </r>
  <r>
    <x v="0"/>
    <x v="56"/>
    <x v="114"/>
    <s v="111872"/>
    <x v="57"/>
  </r>
  <r>
    <x v="0"/>
    <x v="56"/>
    <x v="108"/>
    <s v="111775"/>
    <x v="57"/>
  </r>
  <r>
    <x v="0"/>
    <x v="56"/>
    <x v="109"/>
    <s v="111601"/>
    <x v="57"/>
  </r>
  <r>
    <x v="0"/>
    <x v="56"/>
    <x v="111"/>
    <s v="177199"/>
    <x v="57"/>
  </r>
  <r>
    <x v="0"/>
    <x v="56"/>
    <x v="108"/>
    <s v="305383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75"/>
    <x v="57"/>
  </r>
  <r>
    <x v="0"/>
    <x v="56"/>
    <x v="115"/>
    <s v="328944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601"/>
    <x v="57"/>
  </r>
  <r>
    <x v="0"/>
    <x v="56"/>
    <x v="108"/>
    <s v="111791"/>
    <x v="57"/>
  </r>
  <r>
    <x v="0"/>
    <x v="56"/>
    <x v="110"/>
    <s v="177172"/>
    <x v="57"/>
  </r>
  <r>
    <x v="0"/>
    <x v="56"/>
    <x v="108"/>
    <s v="305383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601"/>
    <x v="57"/>
  </r>
  <r>
    <x v="0"/>
    <x v="56"/>
    <x v="108"/>
    <s v="305383"/>
    <x v="57"/>
  </r>
  <r>
    <x v="0"/>
    <x v="56"/>
    <x v="109"/>
    <s v="111619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111775"/>
    <x v="57"/>
  </r>
  <r>
    <x v="0"/>
    <x v="56"/>
    <x v="114"/>
    <s v="111872"/>
    <x v="57"/>
  </r>
  <r>
    <x v="0"/>
    <x v="56"/>
    <x v="111"/>
    <s v="177199"/>
    <x v="57"/>
  </r>
  <r>
    <x v="0"/>
    <x v="56"/>
    <x v="109"/>
    <s v="111601"/>
    <x v="57"/>
  </r>
  <r>
    <x v="0"/>
    <x v="56"/>
    <x v="112"/>
    <s v="305413"/>
    <x v="57"/>
  </r>
  <r>
    <x v="0"/>
    <x v="56"/>
    <x v="108"/>
    <s v="111791"/>
    <x v="57"/>
  </r>
  <r>
    <x v="0"/>
    <x v="56"/>
    <x v="108"/>
    <s v="111791"/>
    <x v="57"/>
  </r>
  <r>
    <x v="0"/>
    <x v="56"/>
    <x v="113"/>
    <s v="177181"/>
    <x v="57"/>
  </r>
  <r>
    <x v="0"/>
    <x v="56"/>
    <x v="110"/>
    <s v="177172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19"/>
    <x v="57"/>
  </r>
  <r>
    <x v="0"/>
    <x v="56"/>
    <x v="113"/>
    <s v="177181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19"/>
    <x v="57"/>
  </r>
  <r>
    <x v="0"/>
    <x v="56"/>
    <x v="109"/>
    <s v="111627"/>
    <x v="57"/>
  </r>
  <r>
    <x v="0"/>
    <x v="56"/>
    <x v="113"/>
    <s v="177181"/>
    <x v="57"/>
  </r>
  <r>
    <x v="0"/>
    <x v="56"/>
    <x v="109"/>
    <s v="111601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601"/>
    <x v="57"/>
  </r>
  <r>
    <x v="0"/>
    <x v="56"/>
    <x v="109"/>
    <s v="111601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619"/>
    <x v="57"/>
  </r>
  <r>
    <x v="0"/>
    <x v="56"/>
    <x v="108"/>
    <s v="111775"/>
    <x v="57"/>
  </r>
  <r>
    <x v="0"/>
    <x v="56"/>
    <x v="108"/>
    <s v="111759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619"/>
    <x v="57"/>
  </r>
  <r>
    <x v="0"/>
    <x v="56"/>
    <x v="109"/>
    <s v="111601"/>
    <x v="57"/>
  </r>
  <r>
    <x v="0"/>
    <x v="56"/>
    <x v="108"/>
    <s v="111775"/>
    <x v="57"/>
  </r>
  <r>
    <x v="0"/>
    <x v="56"/>
    <x v="109"/>
    <s v="111601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305383"/>
    <x v="57"/>
  </r>
  <r>
    <x v="0"/>
    <x v="56"/>
    <x v="111"/>
    <s v="177199"/>
    <x v="57"/>
  </r>
  <r>
    <x v="0"/>
    <x v="56"/>
    <x v="108"/>
    <s v="111775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111791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111759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305383"/>
    <x v="57"/>
  </r>
  <r>
    <x v="0"/>
    <x v="56"/>
    <x v="109"/>
    <s v="111619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619"/>
    <x v="57"/>
  </r>
  <r>
    <x v="0"/>
    <x v="56"/>
    <x v="109"/>
    <s v="111619"/>
    <x v="57"/>
  </r>
  <r>
    <x v="0"/>
    <x v="56"/>
    <x v="108"/>
    <s v="111775"/>
    <x v="57"/>
  </r>
  <r>
    <x v="0"/>
    <x v="56"/>
    <x v="113"/>
    <s v="177181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75"/>
    <x v="57"/>
  </r>
  <r>
    <x v="0"/>
    <x v="56"/>
    <x v="113"/>
    <s v="177181"/>
    <x v="57"/>
  </r>
  <r>
    <x v="0"/>
    <x v="56"/>
    <x v="111"/>
    <s v="17719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619"/>
    <x v="57"/>
  </r>
  <r>
    <x v="0"/>
    <x v="56"/>
    <x v="108"/>
    <s v="305383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305383"/>
    <x v="57"/>
  </r>
  <r>
    <x v="0"/>
    <x v="56"/>
    <x v="109"/>
    <s v="111589"/>
    <x v="57"/>
  </r>
  <r>
    <x v="0"/>
    <x v="56"/>
    <x v="108"/>
    <s v="111775"/>
    <x v="57"/>
  </r>
  <r>
    <x v="0"/>
    <x v="56"/>
    <x v="112"/>
    <s v="111848"/>
    <x v="57"/>
  </r>
  <r>
    <x v="0"/>
    <x v="56"/>
    <x v="108"/>
    <s v="111759"/>
    <x v="57"/>
  </r>
  <r>
    <x v="0"/>
    <x v="56"/>
    <x v="113"/>
    <s v="177181"/>
    <x v="57"/>
  </r>
  <r>
    <x v="0"/>
    <x v="56"/>
    <x v="113"/>
    <s v="177181"/>
    <x v="57"/>
  </r>
  <r>
    <x v="0"/>
    <x v="56"/>
    <x v="113"/>
    <s v="177181"/>
    <x v="57"/>
  </r>
  <r>
    <x v="0"/>
    <x v="56"/>
    <x v="108"/>
    <s v="111791"/>
    <x v="57"/>
  </r>
  <r>
    <x v="0"/>
    <x v="56"/>
    <x v="112"/>
    <s v="111848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91"/>
    <x v="57"/>
  </r>
  <r>
    <x v="0"/>
    <x v="56"/>
    <x v="109"/>
    <s v="11161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589"/>
    <x v="57"/>
  </r>
  <r>
    <x v="0"/>
    <x v="56"/>
    <x v="114"/>
    <s v="111872"/>
    <x v="57"/>
  </r>
  <r>
    <x v="0"/>
    <x v="56"/>
    <x v="114"/>
    <s v="111872"/>
    <x v="57"/>
  </r>
  <r>
    <x v="0"/>
    <x v="56"/>
    <x v="114"/>
    <s v="111872"/>
    <x v="57"/>
  </r>
  <r>
    <x v="0"/>
    <x v="56"/>
    <x v="108"/>
    <s v="111791"/>
    <x v="57"/>
  </r>
  <r>
    <x v="0"/>
    <x v="56"/>
    <x v="108"/>
    <s v="111791"/>
    <x v="57"/>
  </r>
  <r>
    <x v="0"/>
    <x v="56"/>
    <x v="114"/>
    <s v="111872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305383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305383"/>
    <x v="57"/>
  </r>
  <r>
    <x v="0"/>
    <x v="56"/>
    <x v="109"/>
    <s v="111619; 111619"/>
    <x v="57"/>
  </r>
  <r>
    <x v="0"/>
    <x v="56"/>
    <x v="108"/>
    <s v="111791"/>
    <x v="57"/>
  </r>
  <r>
    <x v="0"/>
    <x v="56"/>
    <x v="109"/>
    <s v="111589"/>
    <x v="57"/>
  </r>
  <r>
    <x v="0"/>
    <x v="56"/>
    <x v="110"/>
    <s v="177172"/>
    <x v="57"/>
  </r>
  <r>
    <x v="0"/>
    <x v="56"/>
    <x v="108"/>
    <s v="111775"/>
    <x v="57"/>
  </r>
  <r>
    <x v="0"/>
    <x v="56"/>
    <x v="114"/>
    <s v="111872"/>
    <x v="57"/>
  </r>
  <r>
    <x v="0"/>
    <x v="56"/>
    <x v="108"/>
    <s v="111791"/>
    <x v="57"/>
  </r>
  <r>
    <x v="0"/>
    <x v="56"/>
    <x v="114"/>
    <s v="111872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13"/>
    <s v="177181"/>
    <x v="57"/>
  </r>
  <r>
    <x v="0"/>
    <x v="56"/>
    <x v="108"/>
    <s v="111775"/>
    <x v="57"/>
  </r>
  <r>
    <x v="0"/>
    <x v="56"/>
    <x v="109"/>
    <s v="111601"/>
    <x v="57"/>
  </r>
  <r>
    <x v="0"/>
    <x v="56"/>
    <x v="109"/>
    <s v="111601"/>
    <x v="57"/>
  </r>
  <r>
    <x v="0"/>
    <x v="56"/>
    <x v="109"/>
    <s v="111589"/>
    <x v="57"/>
  </r>
  <r>
    <x v="0"/>
    <x v="56"/>
    <x v="109"/>
    <s v="111619"/>
    <x v="57"/>
  </r>
  <r>
    <x v="0"/>
    <x v="56"/>
    <x v="108"/>
    <s v="111791"/>
    <x v="57"/>
  </r>
  <r>
    <x v="0"/>
    <x v="56"/>
    <x v="109"/>
    <s v="111627"/>
    <x v="57"/>
  </r>
  <r>
    <x v="0"/>
    <x v="56"/>
    <x v="108"/>
    <s v="111791"/>
    <x v="57"/>
  </r>
  <r>
    <x v="0"/>
    <x v="56"/>
    <x v="114"/>
    <s v="111872"/>
    <x v="57"/>
  </r>
  <r>
    <x v="0"/>
    <x v="56"/>
    <x v="109"/>
    <s v="111619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619"/>
    <x v="57"/>
  </r>
  <r>
    <x v="0"/>
    <x v="56"/>
    <x v="108"/>
    <s v="111775"/>
    <x v="57"/>
  </r>
  <r>
    <x v="0"/>
    <x v="56"/>
    <x v="108"/>
    <s v="111775"/>
    <x v="57"/>
  </r>
  <r>
    <x v="0"/>
    <x v="56"/>
    <x v="110"/>
    <s v="177172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589"/>
    <x v="57"/>
  </r>
  <r>
    <x v="0"/>
    <x v="56"/>
    <x v="114"/>
    <s v="111872"/>
    <x v="57"/>
  </r>
  <r>
    <x v="0"/>
    <x v="56"/>
    <x v="109"/>
    <s v="111619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627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75"/>
    <x v="57"/>
  </r>
  <r>
    <x v="0"/>
    <x v="56"/>
    <x v="108"/>
    <s v="111791"/>
    <x v="57"/>
  </r>
  <r>
    <x v="0"/>
    <x v="56"/>
    <x v="111"/>
    <s v="177199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619"/>
    <x v="57"/>
  </r>
  <r>
    <x v="0"/>
    <x v="56"/>
    <x v="109"/>
    <s v="111627"/>
    <x v="57"/>
  </r>
  <r>
    <x v="0"/>
    <x v="56"/>
    <x v="111"/>
    <s v="177199"/>
    <x v="57"/>
  </r>
  <r>
    <x v="0"/>
    <x v="56"/>
    <x v="108"/>
    <s v="111791"/>
    <x v="57"/>
  </r>
  <r>
    <x v="0"/>
    <x v="56"/>
    <x v="111"/>
    <s v="177199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305383"/>
    <x v="57"/>
  </r>
  <r>
    <x v="0"/>
    <x v="56"/>
    <x v="114"/>
    <s v="111872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111759"/>
    <x v="57"/>
  </r>
  <r>
    <x v="0"/>
    <x v="56"/>
    <x v="109"/>
    <s v="111627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305383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59"/>
    <x v="57"/>
  </r>
  <r>
    <x v="0"/>
    <x v="56"/>
    <x v="109"/>
    <s v="111619"/>
    <x v="57"/>
  </r>
  <r>
    <x v="0"/>
    <x v="56"/>
    <x v="109"/>
    <s v="111589"/>
    <x v="57"/>
  </r>
  <r>
    <x v="0"/>
    <x v="56"/>
    <x v="108"/>
    <s v="111791"/>
    <x v="57"/>
  </r>
  <r>
    <x v="0"/>
    <x v="56"/>
    <x v="114"/>
    <s v="111872"/>
    <x v="57"/>
  </r>
  <r>
    <x v="0"/>
    <x v="56"/>
    <x v="109"/>
    <s v="111627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01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59"/>
    <x v="57"/>
  </r>
  <r>
    <x v="0"/>
    <x v="56"/>
    <x v="109"/>
    <s v="111601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305383"/>
    <x v="57"/>
  </r>
  <r>
    <x v="0"/>
    <x v="56"/>
    <x v="113"/>
    <s v="177181"/>
    <x v="57"/>
  </r>
  <r>
    <x v="0"/>
    <x v="56"/>
    <x v="115"/>
    <s v="328944"/>
    <x v="57"/>
  </r>
  <r>
    <x v="0"/>
    <x v="56"/>
    <x v="108"/>
    <s v="111775"/>
    <x v="57"/>
  </r>
  <r>
    <x v="0"/>
    <x v="56"/>
    <x v="113"/>
    <s v="177181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75"/>
    <x v="57"/>
  </r>
  <r>
    <x v="0"/>
    <x v="56"/>
    <x v="114"/>
    <s v="111872"/>
    <x v="57"/>
  </r>
  <r>
    <x v="0"/>
    <x v="56"/>
    <x v="109"/>
    <s v="111589"/>
    <x v="57"/>
  </r>
  <r>
    <x v="0"/>
    <x v="56"/>
    <x v="108"/>
    <s v="111775"/>
    <x v="57"/>
  </r>
  <r>
    <x v="0"/>
    <x v="56"/>
    <x v="111"/>
    <s v="177199"/>
    <x v="57"/>
  </r>
  <r>
    <x v="0"/>
    <x v="56"/>
    <x v="115"/>
    <s v="328944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601"/>
    <x v="57"/>
  </r>
  <r>
    <x v="0"/>
    <x v="56"/>
    <x v="108"/>
    <s v="305359"/>
    <x v="57"/>
  </r>
  <r>
    <x v="0"/>
    <x v="56"/>
    <x v="109"/>
    <s v="111601"/>
    <x v="57"/>
  </r>
  <r>
    <x v="0"/>
    <x v="56"/>
    <x v="108"/>
    <s v="111775"/>
    <x v="57"/>
  </r>
  <r>
    <x v="0"/>
    <x v="56"/>
    <x v="109"/>
    <s v="111627"/>
    <x v="57"/>
  </r>
  <r>
    <x v="0"/>
    <x v="56"/>
    <x v="109"/>
    <s v="111589; 111589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11"/>
    <s v="177199"/>
    <x v="57"/>
  </r>
  <r>
    <x v="0"/>
    <x v="56"/>
    <x v="109"/>
    <s v="111589; 111589"/>
    <x v="57"/>
  </r>
  <r>
    <x v="0"/>
    <x v="56"/>
    <x v="108"/>
    <s v="305383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305383"/>
    <x v="57"/>
  </r>
  <r>
    <x v="0"/>
    <x v="56"/>
    <x v="109"/>
    <s v="111601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11"/>
    <s v="177199"/>
    <x v="57"/>
  </r>
  <r>
    <x v="0"/>
    <x v="56"/>
    <x v="111"/>
    <s v="177199"/>
    <x v="57"/>
  </r>
  <r>
    <x v="0"/>
    <x v="56"/>
    <x v="109"/>
    <s v="111601"/>
    <x v="57"/>
  </r>
  <r>
    <x v="0"/>
    <x v="56"/>
    <x v="109"/>
    <s v="111627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111759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15"/>
    <s v="111732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61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75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619"/>
    <x v="57"/>
  </r>
  <r>
    <x v="0"/>
    <x v="56"/>
    <x v="109"/>
    <s v="111627"/>
    <x v="57"/>
  </r>
  <r>
    <x v="0"/>
    <x v="56"/>
    <x v="108"/>
    <s v="111759"/>
    <x v="57"/>
  </r>
  <r>
    <x v="0"/>
    <x v="56"/>
    <x v="109"/>
    <s v="111619"/>
    <x v="57"/>
  </r>
  <r>
    <x v="0"/>
    <x v="56"/>
    <x v="109"/>
    <s v="111589"/>
    <x v="57"/>
  </r>
  <r>
    <x v="0"/>
    <x v="56"/>
    <x v="109"/>
    <s v="111627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305383"/>
    <x v="57"/>
  </r>
  <r>
    <x v="0"/>
    <x v="56"/>
    <x v="108"/>
    <s v="111791"/>
    <x v="57"/>
  </r>
  <r>
    <x v="0"/>
    <x v="56"/>
    <x v="108"/>
    <s v="305383"/>
    <x v="57"/>
  </r>
  <r>
    <x v="0"/>
    <x v="56"/>
    <x v="109"/>
    <s v="111627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111759"/>
    <x v="57"/>
  </r>
  <r>
    <x v="0"/>
    <x v="56"/>
    <x v="113"/>
    <s v="177181"/>
    <x v="57"/>
  </r>
  <r>
    <x v="0"/>
    <x v="56"/>
    <x v="108"/>
    <s v="111759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111759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75"/>
    <x v="57"/>
  </r>
  <r>
    <x v="0"/>
    <x v="56"/>
    <x v="109"/>
    <s v="111627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111759"/>
    <x v="57"/>
  </r>
  <r>
    <x v="0"/>
    <x v="56"/>
    <x v="108"/>
    <s v="305383"/>
    <x v="57"/>
  </r>
  <r>
    <x v="0"/>
    <x v="56"/>
    <x v="108"/>
    <s v="305383"/>
    <x v="57"/>
  </r>
  <r>
    <x v="0"/>
    <x v="56"/>
    <x v="109"/>
    <s v="111619"/>
    <x v="57"/>
  </r>
  <r>
    <x v="0"/>
    <x v="56"/>
    <x v="108"/>
    <s v="305383"/>
    <x v="57"/>
  </r>
  <r>
    <x v="0"/>
    <x v="56"/>
    <x v="108"/>
    <s v="111759"/>
    <x v="57"/>
  </r>
  <r>
    <x v="0"/>
    <x v="56"/>
    <x v="109"/>
    <s v="111589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91"/>
    <x v="57"/>
  </r>
  <r>
    <x v="0"/>
    <x v="56"/>
    <x v="110"/>
    <s v="177172"/>
    <x v="57"/>
  </r>
  <r>
    <x v="0"/>
    <x v="56"/>
    <x v="108"/>
    <s v="111775"/>
    <x v="57"/>
  </r>
  <r>
    <x v="0"/>
    <x v="56"/>
    <x v="113"/>
    <s v="177181"/>
    <x v="57"/>
  </r>
  <r>
    <x v="0"/>
    <x v="56"/>
    <x v="108"/>
    <s v="111759"/>
    <x v="57"/>
  </r>
  <r>
    <x v="0"/>
    <x v="56"/>
    <x v="109"/>
    <s v="111601"/>
    <x v="57"/>
  </r>
  <r>
    <x v="0"/>
    <x v="56"/>
    <x v="108"/>
    <s v="111759"/>
    <x v="57"/>
  </r>
  <r>
    <x v="0"/>
    <x v="56"/>
    <x v="108"/>
    <s v="111791"/>
    <x v="57"/>
  </r>
  <r>
    <x v="0"/>
    <x v="56"/>
    <x v="108"/>
    <s v="111791"/>
    <x v="57"/>
  </r>
  <r>
    <x v="0"/>
    <x v="56"/>
    <x v="114"/>
    <s v="111872"/>
    <x v="57"/>
  </r>
  <r>
    <x v="0"/>
    <x v="56"/>
    <x v="109"/>
    <s v="111589"/>
    <x v="57"/>
  </r>
  <r>
    <x v="0"/>
    <x v="56"/>
    <x v="114"/>
    <s v="111872"/>
    <x v="57"/>
  </r>
  <r>
    <x v="0"/>
    <x v="56"/>
    <x v="114"/>
    <s v="111872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601"/>
    <x v="57"/>
  </r>
  <r>
    <x v="0"/>
    <x v="56"/>
    <x v="108"/>
    <s v="111775"/>
    <x v="57"/>
  </r>
  <r>
    <x v="0"/>
    <x v="56"/>
    <x v="109"/>
    <s v="111619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305383"/>
    <x v="57"/>
  </r>
  <r>
    <x v="0"/>
    <x v="56"/>
    <x v="109"/>
    <s v="111627"/>
    <x v="57"/>
  </r>
  <r>
    <x v="0"/>
    <x v="56"/>
    <x v="108"/>
    <s v="111791"/>
    <x v="57"/>
  </r>
  <r>
    <x v="0"/>
    <x v="56"/>
    <x v="108"/>
    <s v="305383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619"/>
    <x v="57"/>
  </r>
  <r>
    <x v="0"/>
    <x v="56"/>
    <x v="108"/>
    <s v="305383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75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627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601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305383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601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91"/>
    <x v="57"/>
  </r>
  <r>
    <x v="0"/>
    <x v="56"/>
    <x v="114"/>
    <s v="111872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589"/>
    <x v="57"/>
  </r>
  <r>
    <x v="0"/>
    <x v="56"/>
    <x v="115"/>
    <s v="111732"/>
    <x v="57"/>
  </r>
  <r>
    <x v="0"/>
    <x v="56"/>
    <x v="109"/>
    <s v="111619"/>
    <x v="57"/>
  </r>
  <r>
    <x v="0"/>
    <x v="56"/>
    <x v="108"/>
    <s v="111775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589"/>
    <x v="57"/>
  </r>
  <r>
    <x v="0"/>
    <x v="56"/>
    <x v="109"/>
    <s v="111589; 111589"/>
    <x v="57"/>
  </r>
  <r>
    <x v="0"/>
    <x v="56"/>
    <x v="109"/>
    <s v="111627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01"/>
    <x v="57"/>
  </r>
  <r>
    <x v="0"/>
    <x v="56"/>
    <x v="113"/>
    <s v="177181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305383"/>
    <x v="57"/>
  </r>
  <r>
    <x v="0"/>
    <x v="56"/>
    <x v="109"/>
    <s v="111627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619"/>
    <x v="57"/>
  </r>
  <r>
    <x v="0"/>
    <x v="56"/>
    <x v="109"/>
    <s v="111627"/>
    <x v="57"/>
  </r>
  <r>
    <x v="0"/>
    <x v="56"/>
    <x v="108"/>
    <s v="305383"/>
    <x v="57"/>
  </r>
  <r>
    <x v="0"/>
    <x v="56"/>
    <x v="108"/>
    <s v="111791"/>
    <x v="57"/>
  </r>
  <r>
    <x v="0"/>
    <x v="56"/>
    <x v="108"/>
    <s v="111775; 111775; 111775"/>
    <x v="57"/>
  </r>
  <r>
    <x v="0"/>
    <x v="56"/>
    <x v="114"/>
    <s v="111872"/>
    <x v="57"/>
  </r>
  <r>
    <x v="0"/>
    <x v="56"/>
    <x v="116"/>
    <s v="111562"/>
    <x v="57"/>
  </r>
  <r>
    <x v="0"/>
    <x v="56"/>
    <x v="108"/>
    <s v="111775"/>
    <x v="57"/>
  </r>
  <r>
    <x v="0"/>
    <x v="56"/>
    <x v="111"/>
    <s v="177199"/>
    <x v="57"/>
  </r>
  <r>
    <x v="0"/>
    <x v="56"/>
    <x v="108"/>
    <s v="111759"/>
    <x v="57"/>
  </r>
  <r>
    <x v="0"/>
    <x v="56"/>
    <x v="108"/>
    <s v="111775"/>
    <x v="57"/>
  </r>
  <r>
    <x v="0"/>
    <x v="56"/>
    <x v="108"/>
    <s v="305383"/>
    <x v="57"/>
  </r>
  <r>
    <x v="0"/>
    <x v="56"/>
    <x v="108"/>
    <s v="305383"/>
    <x v="57"/>
  </r>
  <r>
    <x v="0"/>
    <x v="56"/>
    <x v="108"/>
    <s v="305359"/>
    <x v="57"/>
  </r>
  <r>
    <x v="0"/>
    <x v="56"/>
    <x v="109"/>
    <s v="111627"/>
    <x v="57"/>
  </r>
  <r>
    <x v="0"/>
    <x v="56"/>
    <x v="111"/>
    <s v="177199"/>
    <x v="57"/>
  </r>
  <r>
    <x v="0"/>
    <x v="56"/>
    <x v="109"/>
    <s v="111589"/>
    <x v="57"/>
  </r>
  <r>
    <x v="0"/>
    <x v="56"/>
    <x v="109"/>
    <s v="111627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91"/>
    <x v="57"/>
  </r>
  <r>
    <x v="0"/>
    <x v="56"/>
    <x v="111"/>
    <s v="177199"/>
    <x v="57"/>
  </r>
  <r>
    <x v="0"/>
    <x v="56"/>
    <x v="109"/>
    <s v="111589"/>
    <x v="57"/>
  </r>
  <r>
    <x v="0"/>
    <x v="56"/>
    <x v="111"/>
    <s v="177199"/>
    <x v="57"/>
  </r>
  <r>
    <x v="0"/>
    <x v="56"/>
    <x v="111"/>
    <s v="177199"/>
    <x v="57"/>
  </r>
  <r>
    <x v="0"/>
    <x v="56"/>
    <x v="109"/>
    <s v="111619"/>
    <x v="57"/>
  </r>
  <r>
    <x v="0"/>
    <x v="56"/>
    <x v="108"/>
    <s v="111775"/>
    <x v="57"/>
  </r>
  <r>
    <x v="0"/>
    <x v="56"/>
    <x v="108"/>
    <s v="111791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601"/>
    <x v="57"/>
  </r>
  <r>
    <x v="0"/>
    <x v="56"/>
    <x v="108"/>
    <s v="111775"/>
    <x v="57"/>
  </r>
  <r>
    <x v="0"/>
    <x v="56"/>
    <x v="114"/>
    <s v="111872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305383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305383"/>
    <x v="57"/>
  </r>
  <r>
    <x v="0"/>
    <x v="56"/>
    <x v="114"/>
    <s v="111872"/>
    <x v="57"/>
  </r>
  <r>
    <x v="0"/>
    <x v="56"/>
    <x v="109"/>
    <s v="111589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19"/>
    <x v="57"/>
  </r>
  <r>
    <x v="0"/>
    <x v="56"/>
    <x v="108"/>
    <s v="111759"/>
    <x v="57"/>
  </r>
  <r>
    <x v="0"/>
    <x v="56"/>
    <x v="114"/>
    <s v="111872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75"/>
    <x v="57"/>
  </r>
  <r>
    <x v="0"/>
    <x v="56"/>
    <x v="110"/>
    <s v="177172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305383"/>
    <x v="57"/>
  </r>
  <r>
    <x v="0"/>
    <x v="56"/>
    <x v="108"/>
    <s v="111791"/>
    <x v="57"/>
  </r>
  <r>
    <x v="0"/>
    <x v="56"/>
    <x v="109"/>
    <s v="111589"/>
    <x v="57"/>
  </r>
  <r>
    <x v="0"/>
    <x v="56"/>
    <x v="111"/>
    <s v="177199"/>
    <x v="57"/>
  </r>
  <r>
    <x v="0"/>
    <x v="56"/>
    <x v="111"/>
    <s v="177199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27"/>
    <x v="57"/>
  </r>
  <r>
    <x v="0"/>
    <x v="56"/>
    <x v="108"/>
    <s v="111791"/>
    <x v="57"/>
  </r>
  <r>
    <x v="0"/>
    <x v="56"/>
    <x v="108"/>
    <s v="305383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11"/>
    <s v="177199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619"/>
    <x v="57"/>
  </r>
  <r>
    <x v="0"/>
    <x v="56"/>
    <x v="109"/>
    <s v="111627"/>
    <x v="57"/>
  </r>
  <r>
    <x v="0"/>
    <x v="56"/>
    <x v="108"/>
    <s v="305383"/>
    <x v="57"/>
  </r>
  <r>
    <x v="0"/>
    <x v="56"/>
    <x v="109"/>
    <s v="111601"/>
    <x v="57"/>
  </r>
  <r>
    <x v="0"/>
    <x v="56"/>
    <x v="108"/>
    <s v="111791"/>
    <x v="57"/>
  </r>
  <r>
    <x v="0"/>
    <x v="56"/>
    <x v="109"/>
    <s v="111589"/>
    <x v="57"/>
  </r>
  <r>
    <x v="0"/>
    <x v="56"/>
    <x v="108"/>
    <s v="111775"/>
    <x v="57"/>
  </r>
  <r>
    <x v="0"/>
    <x v="56"/>
    <x v="108"/>
    <s v="305383"/>
    <x v="57"/>
  </r>
  <r>
    <x v="0"/>
    <x v="56"/>
    <x v="113"/>
    <s v="177181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627"/>
    <x v="57"/>
  </r>
  <r>
    <x v="0"/>
    <x v="56"/>
    <x v="114"/>
    <s v="111872"/>
    <x v="57"/>
  </r>
  <r>
    <x v="0"/>
    <x v="56"/>
    <x v="109"/>
    <s v="111619"/>
    <x v="57"/>
  </r>
  <r>
    <x v="0"/>
    <x v="56"/>
    <x v="109"/>
    <s v="111627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91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619"/>
    <x v="57"/>
  </r>
  <r>
    <x v="0"/>
    <x v="56"/>
    <x v="111"/>
    <s v="177199"/>
    <x v="57"/>
  </r>
  <r>
    <x v="0"/>
    <x v="56"/>
    <x v="109"/>
    <s v="111589"/>
    <x v="57"/>
  </r>
  <r>
    <x v="0"/>
    <x v="56"/>
    <x v="108"/>
    <s v="111759"/>
    <x v="57"/>
  </r>
  <r>
    <x v="0"/>
    <x v="56"/>
    <x v="108"/>
    <s v="111759"/>
    <x v="57"/>
  </r>
  <r>
    <x v="0"/>
    <x v="56"/>
    <x v="109"/>
    <s v="111627"/>
    <x v="57"/>
  </r>
  <r>
    <x v="0"/>
    <x v="56"/>
    <x v="109"/>
    <s v="111627"/>
    <x v="57"/>
  </r>
  <r>
    <x v="0"/>
    <x v="56"/>
    <x v="111"/>
    <s v="177199"/>
    <x v="57"/>
  </r>
  <r>
    <x v="0"/>
    <x v="56"/>
    <x v="109"/>
    <s v="111619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305383"/>
    <x v="57"/>
  </r>
  <r>
    <x v="0"/>
    <x v="56"/>
    <x v="113"/>
    <s v="177181"/>
    <x v="57"/>
  </r>
  <r>
    <x v="0"/>
    <x v="56"/>
    <x v="108"/>
    <s v="111791"/>
    <x v="57"/>
  </r>
  <r>
    <x v="0"/>
    <x v="56"/>
    <x v="109"/>
    <s v="111619"/>
    <x v="57"/>
  </r>
  <r>
    <x v="0"/>
    <x v="56"/>
    <x v="109"/>
    <s v="111627"/>
    <x v="57"/>
  </r>
  <r>
    <x v="0"/>
    <x v="56"/>
    <x v="109"/>
    <s v="111627"/>
    <x v="57"/>
  </r>
  <r>
    <x v="0"/>
    <x v="56"/>
    <x v="108"/>
    <s v="305383"/>
    <x v="57"/>
  </r>
  <r>
    <x v="0"/>
    <x v="56"/>
    <x v="109"/>
    <s v="111619"/>
    <x v="57"/>
  </r>
  <r>
    <x v="0"/>
    <x v="56"/>
    <x v="109"/>
    <s v="111619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91; 111791"/>
    <x v="57"/>
  </r>
  <r>
    <x v="0"/>
    <x v="56"/>
    <x v="114"/>
    <s v="111872"/>
    <x v="57"/>
  </r>
  <r>
    <x v="0"/>
    <x v="56"/>
    <x v="108"/>
    <s v="111775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111775"/>
    <x v="57"/>
  </r>
  <r>
    <x v="0"/>
    <x v="56"/>
    <x v="109"/>
    <s v="111627"/>
    <x v="57"/>
  </r>
  <r>
    <x v="0"/>
    <x v="56"/>
    <x v="111"/>
    <s v="177199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75"/>
    <x v="57"/>
  </r>
  <r>
    <x v="0"/>
    <x v="56"/>
    <x v="109"/>
    <s v="111601"/>
    <x v="57"/>
  </r>
  <r>
    <x v="0"/>
    <x v="56"/>
    <x v="108"/>
    <s v="111759"/>
    <x v="57"/>
  </r>
  <r>
    <x v="0"/>
    <x v="56"/>
    <x v="108"/>
    <s v="111791"/>
    <x v="57"/>
  </r>
  <r>
    <x v="0"/>
    <x v="56"/>
    <x v="109"/>
    <s v="111619"/>
    <x v="57"/>
  </r>
  <r>
    <x v="0"/>
    <x v="56"/>
    <x v="109"/>
    <s v="111589"/>
    <x v="57"/>
  </r>
  <r>
    <x v="0"/>
    <x v="56"/>
    <x v="108"/>
    <s v="111775"/>
    <x v="57"/>
  </r>
  <r>
    <x v="0"/>
    <x v="56"/>
    <x v="110"/>
    <s v="177172"/>
    <x v="57"/>
  </r>
  <r>
    <x v="0"/>
    <x v="56"/>
    <x v="108"/>
    <s v="111775"/>
    <x v="57"/>
  </r>
  <r>
    <x v="0"/>
    <x v="56"/>
    <x v="109"/>
    <s v="111601"/>
    <x v="57"/>
  </r>
  <r>
    <x v="0"/>
    <x v="56"/>
    <x v="109"/>
    <s v="111627"/>
    <x v="57"/>
  </r>
  <r>
    <x v="0"/>
    <x v="56"/>
    <x v="108"/>
    <s v="111791"/>
    <x v="57"/>
  </r>
  <r>
    <x v="0"/>
    <x v="56"/>
    <x v="108"/>
    <s v="111775"/>
    <x v="57"/>
  </r>
  <r>
    <x v="0"/>
    <x v="56"/>
    <x v="108"/>
    <s v="111759"/>
    <x v="57"/>
  </r>
  <r>
    <x v="0"/>
    <x v="56"/>
    <x v="109"/>
    <s v="111627"/>
    <x v="57"/>
  </r>
  <r>
    <x v="0"/>
    <x v="56"/>
    <x v="109"/>
    <s v="111589"/>
    <x v="57"/>
  </r>
  <r>
    <x v="0"/>
    <x v="56"/>
    <x v="109"/>
    <s v="111619"/>
    <x v="57"/>
  </r>
  <r>
    <x v="0"/>
    <x v="56"/>
    <x v="109"/>
    <s v="111627"/>
    <x v="57"/>
  </r>
  <r>
    <x v="0"/>
    <x v="56"/>
    <x v="108"/>
    <s v="111759"/>
    <x v="57"/>
  </r>
  <r>
    <x v="0"/>
    <x v="56"/>
    <x v="115"/>
    <s v="111732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111791"/>
    <x v="57"/>
  </r>
  <r>
    <x v="0"/>
    <x v="56"/>
    <x v="109"/>
    <s v="111589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9"/>
    <s v="111619"/>
    <x v="57"/>
  </r>
  <r>
    <x v="0"/>
    <x v="56"/>
    <x v="108"/>
    <s v="111791"/>
    <x v="57"/>
  </r>
  <r>
    <x v="0"/>
    <x v="56"/>
    <x v="108"/>
    <s v="111759"/>
    <x v="57"/>
  </r>
  <r>
    <x v="0"/>
    <x v="56"/>
    <x v="109"/>
    <s v="111589"/>
    <x v="57"/>
  </r>
  <r>
    <x v="0"/>
    <x v="56"/>
    <x v="114"/>
    <s v="111872"/>
    <x v="57"/>
  </r>
  <r>
    <x v="0"/>
    <x v="56"/>
    <x v="109"/>
    <s v="111589"/>
    <x v="57"/>
  </r>
  <r>
    <x v="0"/>
    <x v="56"/>
    <x v="114"/>
    <s v="111872"/>
    <x v="57"/>
  </r>
  <r>
    <x v="0"/>
    <x v="56"/>
    <x v="114"/>
    <s v="111872"/>
    <x v="57"/>
  </r>
  <r>
    <x v="0"/>
    <x v="56"/>
    <x v="108"/>
    <s v="111791"/>
    <x v="57"/>
  </r>
  <r>
    <x v="0"/>
    <x v="56"/>
    <x v="108"/>
    <s v="111791"/>
    <x v="57"/>
  </r>
  <r>
    <x v="0"/>
    <x v="56"/>
    <x v="108"/>
    <s v="305383"/>
    <x v="57"/>
  </r>
  <r>
    <x v="0"/>
    <x v="56"/>
    <x v="113"/>
    <s v="177181"/>
    <x v="57"/>
  </r>
  <r>
    <x v="0"/>
    <x v="56"/>
    <x v="108"/>
    <s v="111775"/>
    <x v="57"/>
  </r>
  <r>
    <x v="0"/>
    <x v="56"/>
    <x v="112"/>
    <s v="111830"/>
    <x v="57"/>
  </r>
  <r>
    <x v="0"/>
    <x v="56"/>
    <x v="108"/>
    <s v="111759"/>
    <x v="57"/>
  </r>
  <r>
    <x v="0"/>
    <x v="56"/>
    <x v="113"/>
    <s v="177181"/>
    <x v="57"/>
  </r>
  <r>
    <x v="0"/>
    <x v="56"/>
    <x v="114"/>
    <s v="111872"/>
    <x v="57"/>
  </r>
  <r>
    <x v="0"/>
    <x v="56"/>
    <x v="109"/>
    <s v="111589"/>
    <x v="57"/>
  </r>
  <r>
    <x v="0"/>
    <x v="56"/>
    <x v="108"/>
    <s v="111775"/>
    <x v="57"/>
  </r>
  <r>
    <x v="0"/>
    <x v="56"/>
    <x v="109"/>
    <s v="111589"/>
    <x v="57"/>
  </r>
  <r>
    <x v="0"/>
    <x v="56"/>
    <x v="108"/>
    <s v="111759"/>
    <x v="57"/>
  </r>
  <r>
    <x v="0"/>
    <x v="56"/>
    <x v="109"/>
    <s v="111589"/>
    <x v="57"/>
  </r>
  <r>
    <x v="0"/>
    <x v="57"/>
    <x v="117"/>
    <s v="112496"/>
    <x v="58"/>
  </r>
  <r>
    <x v="0"/>
    <x v="58"/>
    <x v="118"/>
    <s v="120375"/>
    <x v="59"/>
  </r>
  <r>
    <x v="0"/>
    <x v="58"/>
    <x v="118"/>
    <s v="120375"/>
    <x v="59"/>
  </r>
  <r>
    <x v="0"/>
    <x v="58"/>
    <x v="118"/>
    <s v="120375"/>
    <x v="59"/>
  </r>
  <r>
    <x v="0"/>
    <x v="58"/>
    <x v="118"/>
    <s v="120375"/>
    <x v="59"/>
  </r>
  <r>
    <x v="0"/>
    <x v="58"/>
    <x v="119"/>
    <s v="120324"/>
    <x v="59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1"/>
    <s v="120707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1"/>
    <s v="120707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1"/>
    <s v="120707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1"/>
    <s v="120707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59"/>
    <x v="120"/>
    <s v="120693"/>
    <x v="60"/>
  </r>
  <r>
    <x v="1"/>
    <x v="60"/>
    <x v="122"/>
    <s v="183784"/>
    <x v="61"/>
  </r>
  <r>
    <x v="1"/>
    <x v="60"/>
    <x v="122"/>
    <s v="183814"/>
    <x v="61"/>
  </r>
  <r>
    <x v="1"/>
    <x v="60"/>
    <x v="122"/>
    <s v="183814"/>
    <x v="61"/>
  </r>
  <r>
    <x v="1"/>
    <x v="60"/>
    <x v="122"/>
    <s v="183814"/>
    <x v="61"/>
  </r>
  <r>
    <x v="1"/>
    <x v="60"/>
    <x v="122"/>
    <s v="183814"/>
    <x v="61"/>
  </r>
  <r>
    <x v="1"/>
    <x v="60"/>
    <x v="122"/>
    <s v="183814"/>
    <x v="61"/>
  </r>
  <r>
    <x v="0"/>
    <x v="61"/>
    <x v="123"/>
    <s v="147001"/>
    <x v="62"/>
  </r>
  <r>
    <x v="0"/>
    <x v="61"/>
    <x v="123"/>
    <s v="147001"/>
    <x v="62"/>
  </r>
  <r>
    <x v="0"/>
    <x v="61"/>
    <x v="123"/>
    <s v="147001"/>
    <x v="62"/>
  </r>
  <r>
    <x v="1"/>
    <x v="62"/>
    <x v="124"/>
    <s v="148415"/>
    <x v="63"/>
  </r>
  <r>
    <x v="1"/>
    <x v="62"/>
    <x v="124"/>
    <s v="148440"/>
    <x v="63"/>
  </r>
  <r>
    <x v="1"/>
    <x v="62"/>
    <x v="124"/>
    <s v="148415"/>
    <x v="63"/>
  </r>
  <r>
    <x v="1"/>
    <x v="62"/>
    <x v="124"/>
    <s v="148415"/>
    <x v="63"/>
  </r>
  <r>
    <x v="1"/>
    <x v="62"/>
    <x v="124"/>
    <s v="148415"/>
    <x v="63"/>
  </r>
  <r>
    <x v="1"/>
    <x v="62"/>
    <x v="124"/>
    <s v="148415"/>
    <x v="63"/>
  </r>
  <r>
    <x v="1"/>
    <x v="62"/>
    <x v="125"/>
    <s v="148474"/>
    <x v="63"/>
  </r>
  <r>
    <x v="1"/>
    <x v="62"/>
    <x v="124"/>
    <s v="148415"/>
    <x v="63"/>
  </r>
  <r>
    <x v="1"/>
    <x v="62"/>
    <x v="125"/>
    <s v="148474"/>
    <x v="63"/>
  </r>
  <r>
    <x v="1"/>
    <x v="62"/>
    <x v="124"/>
    <s v="148415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; 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15"/>
    <x v="63"/>
  </r>
  <r>
    <x v="1"/>
    <x v="62"/>
    <x v="124"/>
    <s v="148440"/>
    <x v="63"/>
  </r>
  <r>
    <x v="1"/>
    <x v="62"/>
    <x v="124"/>
    <s v="148415"/>
    <x v="63"/>
  </r>
  <r>
    <x v="1"/>
    <x v="62"/>
    <x v="124"/>
    <s v="148440"/>
    <x v="63"/>
  </r>
  <r>
    <x v="1"/>
    <x v="62"/>
    <x v="124"/>
    <s v="148440"/>
    <x v="63"/>
  </r>
  <r>
    <x v="1"/>
    <x v="62"/>
    <x v="125"/>
    <s v="148474"/>
    <x v="63"/>
  </r>
  <r>
    <x v="1"/>
    <x v="62"/>
    <x v="124"/>
    <s v="148415"/>
    <x v="63"/>
  </r>
  <r>
    <x v="1"/>
    <x v="62"/>
    <x v="124"/>
    <s v="148415"/>
    <x v="63"/>
  </r>
  <r>
    <x v="1"/>
    <x v="62"/>
    <x v="125"/>
    <s v="148474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40"/>
    <x v="63"/>
  </r>
  <r>
    <x v="1"/>
    <x v="62"/>
    <x v="124"/>
    <s v="148431"/>
    <x v="63"/>
  </r>
  <r>
    <x v="1"/>
    <x v="62"/>
    <x v="124"/>
    <s v="148415"/>
    <x v="63"/>
  </r>
  <r>
    <x v="1"/>
    <x v="63"/>
    <x v="126"/>
    <s v="153699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8"/>
    <s v="153672"/>
    <x v="64"/>
  </r>
  <r>
    <x v="1"/>
    <x v="63"/>
    <x v="128"/>
    <s v="153672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8"/>
    <s v="153672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8"/>
    <s v="153672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7"/>
    <s v="153681"/>
    <x v="64"/>
  </r>
  <r>
    <x v="1"/>
    <x v="63"/>
    <x v="128"/>
    <s v="153672"/>
    <x v="64"/>
  </r>
  <r>
    <x v="1"/>
    <x v="63"/>
    <x v="127"/>
    <s v="153681"/>
    <x v="64"/>
  </r>
  <r>
    <x v="1"/>
    <x v="63"/>
    <x v="128"/>
    <s v="153672"/>
    <x v="64"/>
  </r>
  <r>
    <x v="1"/>
    <x v="63"/>
    <x v="127"/>
    <s v="153681"/>
    <x v="64"/>
  </r>
  <r>
    <x v="0"/>
    <x v="64"/>
    <x v="129"/>
    <s v="13315"/>
    <x v="65"/>
  </r>
  <r>
    <x v="0"/>
    <x v="64"/>
    <x v="129"/>
    <s v="13315"/>
    <x v="65"/>
  </r>
  <r>
    <x v="0"/>
    <x v="64"/>
    <x v="129"/>
    <s v="13315"/>
    <x v="65"/>
  </r>
  <r>
    <x v="0"/>
    <x v="65"/>
    <x v="130"/>
    <s v="160423"/>
    <x v="66"/>
  </r>
  <r>
    <x v="0"/>
    <x v="66"/>
    <x v="131"/>
    <s v="170640"/>
    <x v="67"/>
  </r>
  <r>
    <x v="0"/>
    <x v="66"/>
    <x v="131"/>
    <s v="170640"/>
    <x v="67"/>
  </r>
  <r>
    <x v="0"/>
    <x v="66"/>
    <x v="131"/>
    <s v="170640"/>
    <x v="67"/>
  </r>
  <r>
    <x v="0"/>
    <x v="66"/>
    <x v="131"/>
    <s v="170640"/>
    <x v="67"/>
  </r>
  <r>
    <x v="0"/>
    <x v="66"/>
    <x v="131"/>
    <s v="170623"/>
    <x v="67"/>
  </r>
  <r>
    <x v="0"/>
    <x v="66"/>
    <x v="131"/>
    <s v="170640"/>
    <x v="67"/>
  </r>
  <r>
    <x v="1"/>
    <x v="67"/>
    <x v="132"/>
    <s v="172715"/>
    <x v="68"/>
  </r>
  <r>
    <x v="1"/>
    <x v="67"/>
    <x v="133"/>
    <s v="172693"/>
    <x v="68"/>
  </r>
  <r>
    <x v="1"/>
    <x v="68"/>
    <x v="134"/>
    <s v="178471"/>
    <x v="69"/>
  </r>
  <r>
    <x v="1"/>
    <x v="68"/>
    <x v="134"/>
    <s v="178471"/>
    <x v="69"/>
  </r>
  <r>
    <x v="1"/>
    <x v="68"/>
    <x v="134"/>
    <s v="178471"/>
    <x v="69"/>
  </r>
  <r>
    <x v="1"/>
    <x v="68"/>
    <x v="135"/>
    <s v="178489"/>
    <x v="69"/>
  </r>
  <r>
    <x v="1"/>
    <x v="68"/>
    <x v="135"/>
    <s v="178489"/>
    <x v="69"/>
  </r>
  <r>
    <x v="1"/>
    <x v="68"/>
    <x v="134"/>
    <s v="178471"/>
    <x v="69"/>
  </r>
  <r>
    <x v="1"/>
    <x v="68"/>
    <x v="136"/>
    <s v="178454"/>
    <x v="69"/>
  </r>
  <r>
    <x v="1"/>
    <x v="68"/>
    <x v="137"/>
    <s v="178462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5"/>
    <s v="178489"/>
    <x v="69"/>
  </r>
  <r>
    <x v="1"/>
    <x v="68"/>
    <x v="135"/>
    <s v="178489"/>
    <x v="69"/>
  </r>
  <r>
    <x v="1"/>
    <x v="68"/>
    <x v="137"/>
    <s v="178462"/>
    <x v="69"/>
  </r>
  <r>
    <x v="1"/>
    <x v="68"/>
    <x v="135"/>
    <s v="178489"/>
    <x v="69"/>
  </r>
  <r>
    <x v="1"/>
    <x v="68"/>
    <x v="137"/>
    <s v="178462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6"/>
    <s v="178454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4"/>
    <s v="178471"/>
    <x v="69"/>
  </r>
  <r>
    <x v="1"/>
    <x v="68"/>
    <x v="135"/>
    <s v="178489"/>
    <x v="69"/>
  </r>
  <r>
    <x v="1"/>
    <x v="68"/>
    <x v="135"/>
    <s v="178489"/>
    <x v="69"/>
  </r>
  <r>
    <x v="1"/>
    <x v="68"/>
    <x v="137"/>
    <s v="178462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4"/>
    <s v="178471"/>
    <x v="69"/>
  </r>
  <r>
    <x v="1"/>
    <x v="68"/>
    <x v="134"/>
    <s v="178471"/>
    <x v="69"/>
  </r>
  <r>
    <x v="1"/>
    <x v="68"/>
    <x v="136"/>
    <s v="178454"/>
    <x v="69"/>
  </r>
  <r>
    <x v="1"/>
    <x v="68"/>
    <x v="137"/>
    <s v="178462"/>
    <x v="69"/>
  </r>
  <r>
    <x v="1"/>
    <x v="68"/>
    <x v="137"/>
    <s v="178462"/>
    <x v="69"/>
  </r>
  <r>
    <x v="1"/>
    <x v="68"/>
    <x v="137"/>
    <s v="178462"/>
    <x v="69"/>
  </r>
  <r>
    <x v="1"/>
    <x v="68"/>
    <x v="134"/>
    <s v="178471"/>
    <x v="69"/>
  </r>
  <r>
    <x v="1"/>
    <x v="68"/>
    <x v="135"/>
    <s v="178489"/>
    <x v="69"/>
  </r>
  <r>
    <x v="1"/>
    <x v="68"/>
    <x v="136"/>
    <s v="178454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6"/>
    <s v="178454"/>
    <x v="69"/>
  </r>
  <r>
    <x v="1"/>
    <x v="68"/>
    <x v="136"/>
    <s v="178454"/>
    <x v="69"/>
  </r>
  <r>
    <x v="1"/>
    <x v="68"/>
    <x v="136"/>
    <s v="178454"/>
    <x v="69"/>
  </r>
  <r>
    <x v="1"/>
    <x v="68"/>
    <x v="135"/>
    <s v="178489"/>
    <x v="69"/>
  </r>
  <r>
    <x v="1"/>
    <x v="68"/>
    <x v="136"/>
    <s v="178454"/>
    <x v="69"/>
  </r>
  <r>
    <x v="1"/>
    <x v="68"/>
    <x v="135"/>
    <s v="178489"/>
    <x v="69"/>
  </r>
  <r>
    <x v="1"/>
    <x v="68"/>
    <x v="135"/>
    <s v="178489"/>
    <x v="69"/>
  </r>
  <r>
    <x v="1"/>
    <x v="68"/>
    <x v="134"/>
    <s v="178471"/>
    <x v="69"/>
  </r>
  <r>
    <x v="1"/>
    <x v="68"/>
    <x v="134"/>
    <s v="178471"/>
    <x v="69"/>
  </r>
  <r>
    <x v="1"/>
    <x v="68"/>
    <x v="136"/>
    <s v="178454"/>
    <x v="69"/>
  </r>
  <r>
    <x v="1"/>
    <x v="68"/>
    <x v="134"/>
    <s v="178471"/>
    <x v="69"/>
  </r>
  <r>
    <x v="1"/>
    <x v="68"/>
    <x v="136"/>
    <s v="178454"/>
    <x v="69"/>
  </r>
  <r>
    <x v="1"/>
    <x v="68"/>
    <x v="136"/>
    <s v="178454"/>
    <x v="69"/>
  </r>
  <r>
    <x v="1"/>
    <x v="68"/>
    <x v="134"/>
    <s v="178471"/>
    <x v="69"/>
  </r>
  <r>
    <x v="1"/>
    <x v="68"/>
    <x v="136"/>
    <s v="178454"/>
    <x v="69"/>
  </r>
  <r>
    <x v="1"/>
    <x v="68"/>
    <x v="135"/>
    <s v="178489"/>
    <x v="69"/>
  </r>
  <r>
    <x v="1"/>
    <x v="68"/>
    <x v="136"/>
    <s v="178454"/>
    <x v="69"/>
  </r>
  <r>
    <x v="1"/>
    <x v="68"/>
    <x v="134"/>
    <s v="178471"/>
    <x v="69"/>
  </r>
  <r>
    <x v="1"/>
    <x v="68"/>
    <x v="135"/>
    <s v="178489"/>
    <x v="69"/>
  </r>
  <r>
    <x v="1"/>
    <x v="68"/>
    <x v="136"/>
    <s v="178454"/>
    <x v="69"/>
  </r>
  <r>
    <x v="1"/>
    <x v="68"/>
    <x v="136"/>
    <s v="178454"/>
    <x v="69"/>
  </r>
  <r>
    <x v="1"/>
    <x v="68"/>
    <x v="135"/>
    <s v="178489"/>
    <x v="69"/>
  </r>
  <r>
    <x v="1"/>
    <x v="68"/>
    <x v="136"/>
    <s v="178454"/>
    <x v="69"/>
  </r>
  <r>
    <x v="1"/>
    <x v="68"/>
    <x v="136"/>
    <s v="178454"/>
    <x v="69"/>
  </r>
  <r>
    <x v="1"/>
    <x v="68"/>
    <x v="135"/>
    <s v="178489"/>
    <x v="69"/>
  </r>
  <r>
    <x v="1"/>
    <x v="68"/>
    <x v="135"/>
    <s v="178489"/>
    <x v="69"/>
  </r>
  <r>
    <x v="1"/>
    <x v="68"/>
    <x v="136"/>
    <s v="178454"/>
    <x v="69"/>
  </r>
  <r>
    <x v="1"/>
    <x v="68"/>
    <x v="137"/>
    <s v="178462"/>
    <x v="69"/>
  </r>
  <r>
    <x v="1"/>
    <x v="68"/>
    <x v="134"/>
    <s v="178471"/>
    <x v="69"/>
  </r>
  <r>
    <x v="1"/>
    <x v="68"/>
    <x v="135"/>
    <s v="178489"/>
    <x v="69"/>
  </r>
  <r>
    <x v="1"/>
    <x v="68"/>
    <x v="136"/>
    <s v="178454"/>
    <x v="69"/>
  </r>
  <r>
    <x v="1"/>
    <x v="68"/>
    <x v="135"/>
    <s v="178489"/>
    <x v="69"/>
  </r>
  <r>
    <x v="1"/>
    <x v="68"/>
    <x v="135"/>
    <s v="178489"/>
    <x v="69"/>
  </r>
  <r>
    <x v="1"/>
    <x v="68"/>
    <x v="136"/>
    <s v="178454"/>
    <x v="69"/>
  </r>
  <r>
    <x v="1"/>
    <x v="68"/>
    <x v="136"/>
    <s v="178454"/>
    <x v="69"/>
  </r>
  <r>
    <x v="1"/>
    <x v="68"/>
    <x v="135"/>
    <s v="178489"/>
    <x v="69"/>
  </r>
  <r>
    <x v="1"/>
    <x v="68"/>
    <x v="136"/>
    <s v="178454"/>
    <x v="69"/>
  </r>
  <r>
    <x v="1"/>
    <x v="68"/>
    <x v="135"/>
    <s v="178489"/>
    <x v="69"/>
  </r>
  <r>
    <x v="1"/>
    <x v="68"/>
    <x v="135"/>
    <s v="178489"/>
    <x v="69"/>
  </r>
  <r>
    <x v="1"/>
    <x v="68"/>
    <x v="137"/>
    <s v="178462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7"/>
    <s v="178462"/>
    <x v="69"/>
  </r>
  <r>
    <x v="1"/>
    <x v="68"/>
    <x v="135"/>
    <s v="178489"/>
    <x v="69"/>
  </r>
  <r>
    <x v="1"/>
    <x v="68"/>
    <x v="135"/>
    <s v="178489"/>
    <x v="69"/>
  </r>
  <r>
    <x v="1"/>
    <x v="68"/>
    <x v="134"/>
    <s v="178471"/>
    <x v="69"/>
  </r>
  <r>
    <x v="1"/>
    <x v="68"/>
    <x v="134"/>
    <s v="178471"/>
    <x v="69"/>
  </r>
  <r>
    <x v="0"/>
    <x v="69"/>
    <x v="138"/>
    <s v="185604"/>
    <x v="70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40"/>
    <s v="186091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40"/>
    <s v="186091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40"/>
    <s v="186091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39"/>
    <s v="186066"/>
    <x v="71"/>
  </r>
  <r>
    <x v="0"/>
    <x v="70"/>
    <x v="140"/>
    <s v="186091"/>
    <x v="71"/>
  </r>
  <r>
    <x v="0"/>
    <x v="70"/>
    <x v="139"/>
    <s v="186066"/>
    <x v="71"/>
  </r>
  <r>
    <x v="1"/>
    <x v="71"/>
    <x v="141"/>
    <s v="193194"/>
    <x v="72"/>
  </r>
  <r>
    <x v="1"/>
    <x v="71"/>
    <x v="141"/>
    <s v="193194"/>
    <x v="72"/>
  </r>
  <r>
    <x v="1"/>
    <x v="71"/>
    <x v="141"/>
    <s v="193194"/>
    <x v="72"/>
  </r>
  <r>
    <x v="1"/>
    <x v="71"/>
    <x v="142"/>
    <s v="193151"/>
    <x v="72"/>
  </r>
  <r>
    <x v="1"/>
    <x v="71"/>
    <x v="141"/>
    <s v="193194"/>
    <x v="72"/>
  </r>
  <r>
    <x v="0"/>
    <x v="72"/>
    <x v="143"/>
    <s v="46116"/>
    <x v="73"/>
  </r>
  <r>
    <x v="0"/>
    <x v="72"/>
    <x v="143"/>
    <s v="46116"/>
    <x v="73"/>
  </r>
  <r>
    <x v="0"/>
    <x v="72"/>
    <x v="144"/>
    <s v="46124"/>
    <x v="73"/>
  </r>
  <r>
    <x v="0"/>
    <x v="72"/>
    <x v="145"/>
    <s v="46108"/>
    <x v="73"/>
  </r>
  <r>
    <x v="0"/>
    <x v="72"/>
    <x v="146"/>
    <s v="46094"/>
    <x v="73"/>
  </r>
  <r>
    <x v="0"/>
    <x v="72"/>
    <x v="144"/>
    <s v="46124"/>
    <x v="73"/>
  </r>
  <r>
    <x v="0"/>
    <x v="72"/>
    <x v="146"/>
    <s v="46094"/>
    <x v="73"/>
  </r>
  <r>
    <x v="0"/>
    <x v="72"/>
    <x v="144"/>
    <s v="46124"/>
    <x v="73"/>
  </r>
  <r>
    <x v="0"/>
    <x v="72"/>
    <x v="145"/>
    <s v="46108"/>
    <x v="73"/>
  </r>
  <r>
    <x v="0"/>
    <x v="72"/>
    <x v="144"/>
    <s v="46124"/>
    <x v="73"/>
  </r>
  <r>
    <x v="0"/>
    <x v="72"/>
    <x v="144"/>
    <s v="46124"/>
    <x v="73"/>
  </r>
  <r>
    <x v="0"/>
    <x v="72"/>
    <x v="144"/>
    <s v="46124"/>
    <x v="73"/>
  </r>
  <r>
    <x v="1"/>
    <x v="73"/>
    <x v="147"/>
    <s v="46850"/>
    <x v="74"/>
  </r>
  <r>
    <x v="1"/>
    <x v="73"/>
    <x v="147"/>
    <s v="46850"/>
    <x v="74"/>
  </r>
  <r>
    <x v="1"/>
    <x v="73"/>
    <x v="147"/>
    <s v="46850"/>
    <x v="74"/>
  </r>
  <r>
    <x v="0"/>
    <x v="74"/>
    <x v="148"/>
    <s v="74233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; 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33"/>
    <x v="75"/>
  </r>
  <r>
    <x v="0"/>
    <x v="74"/>
    <x v="148"/>
    <s v="74233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33"/>
    <x v="75"/>
  </r>
  <r>
    <x v="0"/>
    <x v="74"/>
    <x v="148"/>
    <s v="74225"/>
    <x v="75"/>
  </r>
  <r>
    <x v="0"/>
    <x v="74"/>
    <x v="148"/>
    <s v="74225"/>
    <x v="75"/>
  </r>
  <r>
    <x v="0"/>
    <x v="74"/>
    <x v="148"/>
    <s v="74233"/>
    <x v="75"/>
  </r>
  <r>
    <x v="0"/>
    <x v="74"/>
    <x v="148"/>
    <s v="74233"/>
    <x v="75"/>
  </r>
  <r>
    <x v="0"/>
    <x v="74"/>
    <x v="148"/>
    <s v="74217"/>
    <x v="75"/>
  </r>
  <r>
    <x v="0"/>
    <x v="74"/>
    <x v="148"/>
    <s v="74225"/>
    <x v="75"/>
  </r>
  <r>
    <x v="0"/>
    <x v="74"/>
    <x v="148"/>
    <s v="74217"/>
    <x v="75"/>
  </r>
  <r>
    <x v="0"/>
    <x v="74"/>
    <x v="148"/>
    <s v="74217"/>
    <x v="75"/>
  </r>
  <r>
    <x v="0"/>
    <x v="74"/>
    <x v="148"/>
    <s v="74217"/>
    <x v="75"/>
  </r>
  <r>
    <x v="0"/>
    <x v="75"/>
    <x v="149"/>
    <s v="66338"/>
    <x v="76"/>
  </r>
  <r>
    <x v="0"/>
    <x v="75"/>
    <x v="149"/>
    <s v="66338"/>
    <x v="76"/>
  </r>
  <r>
    <x v="0"/>
    <x v="75"/>
    <x v="149"/>
    <s v="66338"/>
    <x v="76"/>
  </r>
  <r>
    <x v="1"/>
    <x v="76"/>
    <x v="150"/>
    <s v="111091"/>
    <x v="77"/>
  </r>
  <r>
    <x v="1"/>
    <x v="76"/>
    <x v="150"/>
    <s v="111091"/>
    <x v="77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0"/>
    <x v="77"/>
    <x v="151"/>
    <s v="67342"/>
    <x v="78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; 67407; 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8"/>
    <x v="152"/>
    <s v="67407"/>
    <x v="79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4"/>
    <s v="94421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3"/>
    <s v="94412"/>
    <x v="80"/>
  </r>
  <r>
    <x v="1"/>
    <x v="79"/>
    <x v="154"/>
    <s v="94421"/>
    <x v="80"/>
  </r>
  <r>
    <x v="1"/>
    <x v="79"/>
    <x v="153"/>
    <s v="94412"/>
    <x v="80"/>
  </r>
  <r>
    <x v="1"/>
    <x v="79"/>
    <x v="153"/>
    <s v="94412"/>
    <x v="80"/>
  </r>
  <r>
    <x v="0"/>
    <x v="80"/>
    <x v="155"/>
    <s v="153940"/>
    <x v="81"/>
  </r>
  <r>
    <x v="0"/>
    <x v="80"/>
    <x v="155"/>
    <s v="153940"/>
    <x v="81"/>
  </r>
  <r>
    <x v="0"/>
    <x v="81"/>
    <x v="156"/>
    <s v="74039"/>
    <x v="82"/>
  </r>
  <r>
    <x v="0"/>
    <x v="81"/>
    <x v="156"/>
    <s v="74039"/>
    <x v="82"/>
  </r>
  <r>
    <x v="0"/>
    <x v="81"/>
    <x v="156"/>
    <s v="74039"/>
    <x v="82"/>
  </r>
  <r>
    <x v="1"/>
    <x v="82"/>
    <x v="157"/>
    <s v="80217"/>
    <x v="83"/>
  </r>
  <r>
    <x v="0"/>
    <x v="83"/>
    <x v="158"/>
    <s v="178594; 178594"/>
    <x v="84"/>
  </r>
  <r>
    <x v="0"/>
    <x v="84"/>
    <x v="159"/>
    <s v="117455"/>
    <x v="85"/>
  </r>
  <r>
    <x v="0"/>
    <x v="85"/>
    <x v="160"/>
    <s v="121088"/>
    <x v="86"/>
  </r>
  <r>
    <x v="0"/>
    <x v="85"/>
    <x v="160"/>
    <s v="121088"/>
    <x v="86"/>
  </r>
  <r>
    <x v="0"/>
    <x v="85"/>
    <x v="160"/>
    <s v="121088"/>
    <x v="86"/>
  </r>
  <r>
    <x v="0"/>
    <x v="85"/>
    <x v="160"/>
    <s v="121088"/>
    <x v="86"/>
  </r>
  <r>
    <x v="0"/>
    <x v="85"/>
    <x v="160"/>
    <s v="121088"/>
    <x v="86"/>
  </r>
  <r>
    <x v="0"/>
    <x v="85"/>
    <x v="160"/>
    <s v="121088"/>
    <x v="86"/>
  </r>
  <r>
    <x v="0"/>
    <x v="85"/>
    <x v="160"/>
    <s v="121088"/>
    <x v="86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; 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2"/>
    <s v="191205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6"/>
    <x v="161"/>
    <s v="191191"/>
    <x v="87"/>
  </r>
  <r>
    <x v="0"/>
    <x v="87"/>
    <x v="163"/>
    <s v="88412"/>
    <x v="88"/>
  </r>
  <r>
    <x v="0"/>
    <x v="87"/>
    <x v="163"/>
    <s v="88412"/>
    <x v="88"/>
  </r>
  <r>
    <x v="0"/>
    <x v="88"/>
    <x v="164"/>
    <s v="186058"/>
    <x v="89"/>
  </r>
  <r>
    <x v="0"/>
    <x v="88"/>
    <x v="164"/>
    <s v="186058"/>
    <x v="89"/>
  </r>
  <r>
    <x v="0"/>
    <x v="88"/>
    <x v="164"/>
    <s v="186058"/>
    <x v="89"/>
  </r>
  <r>
    <x v="0"/>
    <x v="88"/>
    <x v="164"/>
    <s v="186058"/>
    <x v="89"/>
  </r>
  <r>
    <x v="0"/>
    <x v="88"/>
    <x v="164"/>
    <s v="186058"/>
    <x v="89"/>
  </r>
  <r>
    <x v="0"/>
    <x v="89"/>
    <x v="165"/>
    <s v="162655"/>
    <x v="90"/>
  </r>
  <r>
    <x v="0"/>
    <x v="89"/>
    <x v="166"/>
    <s v="162647"/>
    <x v="90"/>
  </r>
  <r>
    <x v="0"/>
    <x v="89"/>
    <x v="165"/>
    <s v="162655"/>
    <x v="90"/>
  </r>
  <r>
    <x v="0"/>
    <x v="89"/>
    <x v="166"/>
    <s v="162647"/>
    <x v="90"/>
  </r>
  <r>
    <x v="0"/>
    <x v="89"/>
    <x v="165"/>
    <s v="162655"/>
    <x v="90"/>
  </r>
  <r>
    <x v="0"/>
    <x v="89"/>
    <x v="165"/>
    <s v="162655"/>
    <x v="90"/>
  </r>
  <r>
    <x v="0"/>
    <x v="89"/>
    <x v="165"/>
    <s v="162655"/>
    <x v="90"/>
  </r>
  <r>
    <x v="0"/>
    <x v="89"/>
    <x v="166"/>
    <s v="162647"/>
    <x v="90"/>
  </r>
  <r>
    <x v="0"/>
    <x v="89"/>
    <x v="165"/>
    <s v="162655"/>
    <x v="90"/>
  </r>
  <r>
    <x v="0"/>
    <x v="89"/>
    <x v="166"/>
    <s v="162647"/>
    <x v="90"/>
  </r>
  <r>
    <x v="0"/>
    <x v="89"/>
    <x v="166"/>
    <s v="162621"/>
    <x v="90"/>
  </r>
  <r>
    <x v="0"/>
    <x v="89"/>
    <x v="165"/>
    <s v="162655"/>
    <x v="90"/>
  </r>
  <r>
    <x v="0"/>
    <x v="89"/>
    <x v="165"/>
    <s v="162655"/>
    <x v="90"/>
  </r>
  <r>
    <x v="0"/>
    <x v="89"/>
    <x v="166"/>
    <s v="162621"/>
    <x v="90"/>
  </r>
  <r>
    <x v="0"/>
    <x v="89"/>
    <x v="166"/>
    <s v="162647"/>
    <x v="90"/>
  </r>
  <r>
    <x v="0"/>
    <x v="89"/>
    <x v="165"/>
    <s v="162655"/>
    <x v="90"/>
  </r>
  <r>
    <x v="0"/>
    <x v="89"/>
    <x v="165"/>
    <s v="162655"/>
    <x v="90"/>
  </r>
  <r>
    <x v="0"/>
    <x v="89"/>
    <x v="165"/>
    <s v="162655"/>
    <x v="90"/>
  </r>
  <r>
    <x v="0"/>
    <x v="89"/>
    <x v="166"/>
    <s v="162621"/>
    <x v="90"/>
  </r>
  <r>
    <x v="0"/>
    <x v="89"/>
    <x v="165"/>
    <s v="162655"/>
    <x v="90"/>
  </r>
  <r>
    <x v="0"/>
    <x v="89"/>
    <x v="165"/>
    <s v="162655"/>
    <x v="90"/>
  </r>
  <r>
    <x v="0"/>
    <x v="89"/>
    <x v="165"/>
    <s v="162655"/>
    <x v="90"/>
  </r>
  <r>
    <x v="0"/>
    <x v="89"/>
    <x v="165"/>
    <s v="162655"/>
    <x v="90"/>
  </r>
  <r>
    <x v="0"/>
    <x v="89"/>
    <x v="167"/>
    <s v="162639"/>
    <x v="90"/>
  </r>
  <r>
    <x v="0"/>
    <x v="89"/>
    <x v="166"/>
    <s v="162647"/>
    <x v="90"/>
  </r>
  <r>
    <x v="0"/>
    <x v="89"/>
    <x v="166"/>
    <s v="162647"/>
    <x v="90"/>
  </r>
  <r>
    <x v="0"/>
    <x v="90"/>
    <x v="168"/>
    <s v="98230"/>
    <x v="91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3"/>
    <x v="91"/>
    <x v="169"/>
    <s v="100706"/>
    <x v="92"/>
  </r>
  <r>
    <x v="1"/>
    <x v="92"/>
    <x v="170"/>
    <s v="104396"/>
    <x v="93"/>
  </r>
  <r>
    <x v="1"/>
    <x v="92"/>
    <x v="170"/>
    <s v="104396"/>
    <x v="93"/>
  </r>
  <r>
    <x v="1"/>
    <x v="92"/>
    <x v="170"/>
    <s v="104396"/>
    <x v="93"/>
  </r>
  <r>
    <x v="3"/>
    <x v="93"/>
    <x v="171"/>
    <s v="104671"/>
    <x v="94"/>
  </r>
  <r>
    <x v="0"/>
    <x v="94"/>
    <x v="172"/>
    <s v="106186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86"/>
    <x v="95"/>
  </r>
  <r>
    <x v="0"/>
    <x v="94"/>
    <x v="172"/>
    <s v="106186; 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86; 106186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86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86"/>
    <x v="95"/>
  </r>
  <r>
    <x v="0"/>
    <x v="94"/>
    <x v="172"/>
    <s v="106178"/>
    <x v="95"/>
  </r>
  <r>
    <x v="0"/>
    <x v="94"/>
    <x v="172"/>
    <s v="106178"/>
    <x v="95"/>
  </r>
  <r>
    <x v="0"/>
    <x v="94"/>
    <x v="172"/>
    <s v="106186"/>
    <x v="95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1"/>
    <x v="95"/>
    <x v="173"/>
    <s v="103047"/>
    <x v="96"/>
  </r>
  <r>
    <x v="0"/>
    <x v="96"/>
    <x v="174"/>
    <s v="113298"/>
    <x v="97"/>
  </r>
  <r>
    <x v="0"/>
    <x v="96"/>
    <x v="174"/>
    <s v="113298"/>
    <x v="97"/>
  </r>
  <r>
    <x v="0"/>
    <x v="96"/>
    <x v="174"/>
    <s v="113298"/>
    <x v="97"/>
  </r>
  <r>
    <x v="0"/>
    <x v="96"/>
    <x v="174"/>
    <s v="113298"/>
    <x v="97"/>
  </r>
  <r>
    <x v="0"/>
    <x v="96"/>
    <x v="174"/>
    <s v="113298"/>
    <x v="97"/>
  </r>
  <r>
    <x v="0"/>
    <x v="96"/>
    <x v="174"/>
    <s v="113298"/>
    <x v="97"/>
  </r>
  <r>
    <x v="0"/>
    <x v="96"/>
    <x v="174"/>
    <s v="113298"/>
    <x v="97"/>
  </r>
  <r>
    <x v="4"/>
    <x v="97"/>
    <x v="175"/>
    <s v="116602"/>
    <x v="98"/>
  </r>
  <r>
    <x v="0"/>
    <x v="98"/>
    <x v="176"/>
    <s v="150282"/>
    <x v="99"/>
  </r>
  <r>
    <x v="1"/>
    <x v="99"/>
    <x v="177"/>
    <s v="139351"/>
    <x v="100"/>
  </r>
  <r>
    <x v="1"/>
    <x v="99"/>
    <x v="177"/>
    <s v="139351"/>
    <x v="100"/>
  </r>
  <r>
    <x v="1"/>
    <x v="100"/>
    <x v="178"/>
    <s v="19925"/>
    <x v="101"/>
  </r>
  <r>
    <x v="1"/>
    <x v="100"/>
    <x v="178"/>
    <s v="19950"/>
    <x v="101"/>
  </r>
  <r>
    <x v="1"/>
    <x v="100"/>
    <x v="178"/>
    <s v="19925"/>
    <x v="101"/>
  </r>
  <r>
    <x v="1"/>
    <x v="100"/>
    <x v="178"/>
    <s v="19925"/>
    <x v="101"/>
  </r>
  <r>
    <x v="0"/>
    <x v="101"/>
    <x v="179"/>
    <s v="180017"/>
    <x v="102"/>
  </r>
  <r>
    <x v="0"/>
    <x v="101"/>
    <x v="179"/>
    <s v="180017"/>
    <x v="102"/>
  </r>
  <r>
    <x v="0"/>
    <x v="102"/>
    <x v="180"/>
    <s v="144436"/>
    <x v="103"/>
  </r>
  <r>
    <x v="0"/>
    <x v="102"/>
    <x v="180"/>
    <s v="144436"/>
    <x v="103"/>
  </r>
  <r>
    <x v="0"/>
    <x v="102"/>
    <x v="180"/>
    <s v="144444"/>
    <x v="103"/>
  </r>
  <r>
    <x v="0"/>
    <x v="102"/>
    <x v="180"/>
    <s v="144444"/>
    <x v="103"/>
  </r>
  <r>
    <x v="0"/>
    <x v="102"/>
    <x v="180"/>
    <s v="144436"/>
    <x v="103"/>
  </r>
  <r>
    <x v="0"/>
    <x v="102"/>
    <x v="180"/>
    <s v="144444"/>
    <x v="103"/>
  </r>
  <r>
    <x v="0"/>
    <x v="102"/>
    <x v="180"/>
    <s v="144444"/>
    <x v="103"/>
  </r>
  <r>
    <x v="1"/>
    <x v="103"/>
    <x v="181"/>
    <s v="176907"/>
    <x v="104"/>
  </r>
  <r>
    <x v="1"/>
    <x v="103"/>
    <x v="181"/>
    <s v="176907; 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; 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1"/>
    <x v="103"/>
    <x v="181"/>
    <s v="176907"/>
    <x v="104"/>
  </r>
  <r>
    <x v="0"/>
    <x v="104"/>
    <x v="182"/>
    <s v="138827"/>
    <x v="105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3"/>
    <x v="105"/>
    <x v="183"/>
    <s v="146307"/>
    <x v="106"/>
  </r>
  <r>
    <x v="0"/>
    <x v="106"/>
    <x v="184"/>
    <s v="162345"/>
    <x v="107"/>
  </r>
  <r>
    <x v="0"/>
    <x v="107"/>
    <x v="185"/>
    <s v="113301"/>
    <x v="108"/>
  </r>
  <r>
    <x v="0"/>
    <x v="107"/>
    <x v="185"/>
    <s v="113301"/>
    <x v="108"/>
  </r>
  <r>
    <x v="0"/>
    <x v="107"/>
    <x v="185"/>
    <s v="113301"/>
    <x v="108"/>
  </r>
  <r>
    <x v="1"/>
    <x v="108"/>
    <x v="186"/>
    <s v="148458"/>
    <x v="109"/>
  </r>
  <r>
    <x v="1"/>
    <x v="108"/>
    <x v="186"/>
    <s v="148458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6"/>
    <s v="148458"/>
    <x v="109"/>
  </r>
  <r>
    <x v="1"/>
    <x v="108"/>
    <x v="186"/>
    <s v="148458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793"/>
    <x v="109"/>
  </r>
  <r>
    <x v="1"/>
    <x v="108"/>
    <x v="186"/>
    <s v="148458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7"/>
    <s v="197807"/>
    <x v="109"/>
  </r>
  <r>
    <x v="1"/>
    <x v="108"/>
    <x v="186"/>
    <s v="148466"/>
    <x v="109"/>
  </r>
  <r>
    <x v="1"/>
    <x v="108"/>
    <x v="186"/>
    <s v="148458"/>
    <x v="109"/>
  </r>
  <r>
    <x v="0"/>
    <x v="109"/>
    <x v="188"/>
    <s v="155829"/>
    <x v="110"/>
  </r>
  <r>
    <x v="0"/>
    <x v="109"/>
    <x v="188"/>
    <s v="155829"/>
    <x v="110"/>
  </r>
  <r>
    <x v="0"/>
    <x v="109"/>
    <x v="188"/>
    <s v="155829"/>
    <x v="110"/>
  </r>
  <r>
    <x v="0"/>
    <x v="109"/>
    <x v="188"/>
    <s v="155829"/>
    <x v="110"/>
  </r>
  <r>
    <x v="0"/>
    <x v="109"/>
    <x v="188"/>
    <s v="155829"/>
    <x v="110"/>
  </r>
  <r>
    <x v="0"/>
    <x v="109"/>
    <x v="188"/>
    <s v="155829"/>
    <x v="110"/>
  </r>
  <r>
    <x v="0"/>
    <x v="109"/>
    <x v="188"/>
    <s v="155829"/>
    <x v="110"/>
  </r>
  <r>
    <x v="0"/>
    <x v="110"/>
    <x v="189"/>
    <s v="158755"/>
    <x v="111"/>
  </r>
  <r>
    <x v="0"/>
    <x v="110"/>
    <x v="189"/>
    <s v="158755"/>
    <x v="111"/>
  </r>
  <r>
    <x v="0"/>
    <x v="110"/>
    <x v="189"/>
    <s v="158755"/>
    <x v="111"/>
  </r>
  <r>
    <x v="0"/>
    <x v="110"/>
    <x v="189"/>
    <s v="158755"/>
    <x v="111"/>
  </r>
  <r>
    <x v="0"/>
    <x v="111"/>
    <x v="190"/>
    <s v="178667"/>
    <x v="112"/>
  </r>
  <r>
    <x v="0"/>
    <x v="111"/>
    <x v="190"/>
    <s v="178667"/>
    <x v="112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06"/>
    <x v="113"/>
  </r>
  <r>
    <x v="1"/>
    <x v="112"/>
    <x v="191"/>
    <s v="181714"/>
    <x v="113"/>
  </r>
  <r>
    <x v="1"/>
    <x v="112"/>
    <x v="191"/>
    <s v="181714"/>
    <x v="113"/>
  </r>
  <r>
    <x v="1"/>
    <x v="112"/>
    <x v="191"/>
    <s v="181714"/>
    <x v="113"/>
  </r>
  <r>
    <x v="1"/>
    <x v="113"/>
    <x v="192"/>
    <s v="181820"/>
    <x v="114"/>
  </r>
  <r>
    <x v="1"/>
    <x v="113"/>
    <x v="192"/>
    <s v="181820"/>
    <x v="114"/>
  </r>
  <r>
    <x v="1"/>
    <x v="113"/>
    <x v="192"/>
    <s v="181820"/>
    <x v="114"/>
  </r>
  <r>
    <x v="1"/>
    <x v="113"/>
    <x v="192"/>
    <s v="181820"/>
    <x v="114"/>
  </r>
  <r>
    <x v="1"/>
    <x v="113"/>
    <x v="192"/>
    <s v="181820"/>
    <x v="114"/>
  </r>
  <r>
    <x v="1"/>
    <x v="113"/>
    <x v="192"/>
    <s v="181820"/>
    <x v="114"/>
  </r>
  <r>
    <x v="3"/>
    <x v="114"/>
    <x v="193"/>
    <s v="189782"/>
    <x v="115"/>
  </r>
  <r>
    <x v="0"/>
    <x v="115"/>
    <x v="194"/>
    <s v="175714"/>
    <x v="116"/>
  </r>
  <r>
    <x v="0"/>
    <x v="115"/>
    <x v="194"/>
    <s v="175714"/>
    <x v="116"/>
  </r>
  <r>
    <x v="0"/>
    <x v="115"/>
    <x v="194"/>
    <s v="175714"/>
    <x v="116"/>
  </r>
  <r>
    <x v="0"/>
    <x v="115"/>
    <x v="194"/>
    <s v="175714"/>
    <x v="116"/>
  </r>
  <r>
    <x v="0"/>
    <x v="116"/>
    <x v="195"/>
    <s v="18309"/>
    <x v="117"/>
  </r>
  <r>
    <x v="0"/>
    <x v="116"/>
    <x v="195"/>
    <s v="18309"/>
    <x v="117"/>
  </r>
  <r>
    <x v="0"/>
    <x v="116"/>
    <x v="195"/>
    <s v="18309"/>
    <x v="117"/>
  </r>
  <r>
    <x v="1"/>
    <x v="117"/>
    <x v="196"/>
    <s v="21032"/>
    <x v="118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; 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; 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1"/>
    <x v="118"/>
    <x v="197"/>
    <s v="21903"/>
    <x v="119"/>
  </r>
  <r>
    <x v="0"/>
    <x v="119"/>
    <x v="198"/>
    <s v="163881"/>
    <x v="120"/>
  </r>
  <r>
    <x v="0"/>
    <x v="119"/>
    <x v="198"/>
    <s v="163881"/>
    <x v="120"/>
  </r>
  <r>
    <x v="0"/>
    <x v="119"/>
    <x v="198"/>
    <s v="163881"/>
    <x v="120"/>
  </r>
  <r>
    <x v="0"/>
    <x v="119"/>
    <x v="198"/>
    <s v="163881"/>
    <x v="1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E601F7-AAD9-41C0-82D8-F3417E4B0BF9}" name="Kontingenční tabulka1" cacheId="1" applyNumberFormats="0" applyBorderFormats="0" applyFontFormats="0" applyPatternFormats="0" applyAlignmentFormats="0" applyWidthHeightFormats="1" dataCaption="Hodnoty" updatedVersion="8" minRefreshableVersion="3" itemPrintTitles="1" createdVersion="8" indent="0" outline="1" outlineData="1" multipleFieldFilters="0" chartFormat="5" rowHeaderCaption="Kraj/Obec/Část obce">
  <location ref="C21:D347" firstHeaderRow="1" firstDataRow="1" firstDataCol="1"/>
  <pivotFields count="6">
    <pivotField showAll="0"/>
    <pivotField axis="axisRow" dataField="1" showAll="0">
      <items count="11">
        <item x="4"/>
        <item m="1" x="6"/>
        <item x="0"/>
        <item x="1"/>
        <item x="2"/>
        <item x="3"/>
        <item m="1" x="9"/>
        <item m="1" x="8"/>
        <item m="1" x="5"/>
        <item m="1" x="7"/>
        <item t="default"/>
      </items>
    </pivotField>
    <pivotField axis="axisRow" showAll="0">
      <items count="133">
        <item x="5"/>
        <item x="3"/>
        <item x="20"/>
        <item x="24"/>
        <item x="19"/>
        <item x="2"/>
        <item x="16"/>
        <item x="23"/>
        <item x="6"/>
        <item x="12"/>
        <item x="32"/>
        <item x="100"/>
        <item x="118"/>
        <item x="30"/>
        <item x="39"/>
        <item x="37"/>
        <item x="18"/>
        <item x="38"/>
        <item x="35"/>
        <item x="36"/>
        <item x="15"/>
        <item x="11"/>
        <item x="26"/>
        <item x="21"/>
        <item x="28"/>
        <item x="29"/>
        <item x="72"/>
        <item x="73"/>
        <item x="10"/>
        <item x="8"/>
        <item x="9"/>
        <item x="1"/>
        <item x="75"/>
        <item x="77"/>
        <item x="78"/>
        <item x="27"/>
        <item x="81"/>
        <item x="74"/>
        <item x="0"/>
        <item x="82"/>
        <item x="14"/>
        <item x="31"/>
        <item x="17"/>
        <item x="87"/>
        <item x="88"/>
        <item x="54"/>
        <item x="79"/>
        <item x="55"/>
        <item x="91"/>
        <item x="94"/>
        <item x="7"/>
        <item x="56"/>
        <item x="57"/>
        <item x="4"/>
        <item x="97"/>
        <item x="58"/>
        <item x="59"/>
        <item x="85"/>
        <item x="25"/>
        <item x="102"/>
        <item x="105"/>
        <item x="61"/>
        <item x="62"/>
        <item x="107"/>
        <item x="63"/>
        <item x="80"/>
        <item x="89"/>
        <item x="119"/>
        <item m="1" x="131"/>
        <item x="66"/>
        <item x="115"/>
        <item x="103"/>
        <item x="68"/>
        <item x="83"/>
        <item x="111"/>
        <item x="112"/>
        <item x="113"/>
        <item x="60"/>
        <item x="70"/>
        <item x="86"/>
        <item x="71"/>
        <item x="108"/>
        <item x="110"/>
        <item m="1" x="129"/>
        <item x="40"/>
        <item x="33"/>
        <item x="114"/>
        <item m="1" x="130"/>
        <item x="22"/>
        <item m="1" x="127"/>
        <item x="41"/>
        <item x="13"/>
        <item x="43"/>
        <item m="1" x="128"/>
        <item x="44"/>
        <item x="45"/>
        <item m="1" x="120"/>
        <item x="65"/>
        <item m="1" x="126"/>
        <item x="99"/>
        <item x="46"/>
        <item x="64"/>
        <item x="84"/>
        <item x="47"/>
        <item x="48"/>
        <item x="69"/>
        <item x="106"/>
        <item x="109"/>
        <item x="49"/>
        <item m="1" x="125"/>
        <item x="34"/>
        <item m="1" x="123"/>
        <item x="76"/>
        <item x="90"/>
        <item x="95"/>
        <item m="1" x="121"/>
        <item x="50"/>
        <item x="96"/>
        <item m="1" x="124"/>
        <item x="51"/>
        <item m="1" x="122"/>
        <item x="52"/>
        <item x="67"/>
        <item x="101"/>
        <item x="42"/>
        <item x="53"/>
        <item x="92"/>
        <item x="93"/>
        <item x="98"/>
        <item x="104"/>
        <item x="116"/>
        <item x="117"/>
        <item t="default"/>
      </items>
    </pivotField>
    <pivotField axis="axisRow" showAll="0">
      <items count="218">
        <item x="12"/>
        <item x="27"/>
        <item x="69"/>
        <item x="56"/>
        <item x="62"/>
        <item x="46"/>
        <item x="60"/>
        <item x="28"/>
        <item x="40"/>
        <item x="78"/>
        <item x="32"/>
        <item x="178"/>
        <item x="197"/>
        <item x="75"/>
        <item x="86"/>
        <item x="84"/>
        <item x="52"/>
        <item x="85"/>
        <item x="53"/>
        <item x="126"/>
        <item x="43"/>
        <item x="124"/>
        <item x="82"/>
        <item x="11"/>
        <item x="110"/>
        <item x="136"/>
        <item x="83"/>
        <item x="39"/>
        <item x="70"/>
        <item x="66"/>
        <item x="58"/>
        <item x="71"/>
        <item x="44"/>
        <item x="77"/>
        <item x="125"/>
        <item x="22"/>
        <item x="147"/>
        <item x="137"/>
        <item x="106"/>
        <item x="30"/>
        <item x="115"/>
        <item x="37"/>
        <item x="31"/>
        <item x="68"/>
        <item m="1" x="205"/>
        <item x="4"/>
        <item x="108"/>
        <item x="149"/>
        <item x="151"/>
        <item x="18"/>
        <item x="152"/>
        <item x="74"/>
        <item x="112"/>
        <item x="6"/>
        <item x="67"/>
        <item x="2"/>
        <item x="156"/>
        <item x="148"/>
        <item x="0"/>
        <item x="157"/>
        <item x="21"/>
        <item x="103"/>
        <item x="76"/>
        <item x="48"/>
        <item x="161"/>
        <item x="61"/>
        <item x="163"/>
        <item x="164"/>
        <item x="134"/>
        <item x="114"/>
        <item x="165"/>
        <item x="105"/>
        <item x="153"/>
        <item x="139"/>
        <item x="107"/>
        <item m="1" x="213"/>
        <item x="169"/>
        <item x="13"/>
        <item x="172"/>
        <item x="36"/>
        <item x="3"/>
        <item x="5"/>
        <item x="109"/>
        <item x="104"/>
        <item x="1"/>
        <item x="175"/>
        <item x="113"/>
        <item x="15"/>
        <item x="120"/>
        <item x="160"/>
        <item x="35"/>
        <item x="17"/>
        <item x="23"/>
        <item x="117"/>
        <item x="14"/>
        <item x="8"/>
        <item x="34"/>
        <item x="29"/>
        <item x="54"/>
        <item x="64"/>
        <item x="180"/>
        <item x="183"/>
        <item x="33"/>
        <item x="123"/>
        <item x="9"/>
        <item x="185"/>
        <item x="45"/>
        <item x="16"/>
        <item x="127"/>
        <item x="155"/>
        <item x="63"/>
        <item x="143"/>
        <item x="7"/>
        <item x="121"/>
        <item x="20"/>
        <item x="166"/>
        <item x="154"/>
        <item x="198"/>
        <item m="1" x="216"/>
        <item x="186"/>
        <item x="19"/>
        <item x="131"/>
        <item x="194"/>
        <item x="181"/>
        <item x="111"/>
        <item x="135"/>
        <item x="158"/>
        <item x="190"/>
        <item x="191"/>
        <item x="192"/>
        <item x="122"/>
        <item x="144"/>
        <item x="162"/>
        <item x="118"/>
        <item x="141"/>
        <item x="140"/>
        <item x="187"/>
        <item x="189"/>
        <item m="1" x="214"/>
        <item x="87"/>
        <item x="80"/>
        <item x="193"/>
        <item m="1" x="215"/>
        <item x="10"/>
        <item x="72"/>
        <item x="128"/>
        <item x="55"/>
        <item x="59"/>
        <item x="79"/>
        <item m="1" x="211"/>
        <item x="88"/>
        <item x="145"/>
        <item x="41"/>
        <item x="47"/>
        <item m="1" x="199"/>
        <item x="91"/>
        <item m="1" x="202"/>
        <item m="1" x="212"/>
        <item x="92"/>
        <item x="93"/>
        <item m="1" x="201"/>
        <item x="116"/>
        <item x="130"/>
        <item x="146"/>
        <item m="1" x="210"/>
        <item x="177"/>
        <item x="94"/>
        <item x="129"/>
        <item x="159"/>
        <item x="95"/>
        <item x="96"/>
        <item x="138"/>
        <item x="184"/>
        <item x="188"/>
        <item x="24"/>
        <item x="73"/>
        <item x="97"/>
        <item x="25"/>
        <item m="1" x="209"/>
        <item x="81"/>
        <item x="89"/>
        <item m="1" x="200"/>
        <item x="49"/>
        <item m="1" x="206"/>
        <item m="1" x="207"/>
        <item x="142"/>
        <item x="150"/>
        <item x="167"/>
        <item x="168"/>
        <item x="173"/>
        <item x="42"/>
        <item x="57"/>
        <item m="1" x="203"/>
        <item x="98"/>
        <item x="50"/>
        <item x="174"/>
        <item m="1" x="208"/>
        <item x="65"/>
        <item x="100"/>
        <item m="1" x="204"/>
        <item x="99"/>
        <item x="101"/>
        <item x="51"/>
        <item x="132"/>
        <item x="179"/>
        <item x="26"/>
        <item x="38"/>
        <item x="90"/>
        <item x="102"/>
        <item x="119"/>
        <item x="133"/>
        <item x="170"/>
        <item x="171"/>
        <item x="176"/>
        <item x="182"/>
        <item x="195"/>
        <item x="196"/>
        <item t="default"/>
      </items>
    </pivotField>
    <pivotField showAll="0"/>
    <pivotField showAll="0"/>
  </pivotFields>
  <rowFields count="3">
    <field x="1"/>
    <field x="2"/>
    <field x="3"/>
  </rowFields>
  <rowItems count="326">
    <i>
      <x/>
    </i>
    <i r="1">
      <x v="54"/>
    </i>
    <i r="2">
      <x v="85"/>
    </i>
    <i>
      <x v="2"/>
    </i>
    <i r="1">
      <x/>
    </i>
    <i r="2">
      <x v="1"/>
    </i>
    <i r="1">
      <x v="3"/>
    </i>
    <i r="2">
      <x v="4"/>
    </i>
    <i r="2">
      <x v="65"/>
    </i>
    <i r="2">
      <x v="110"/>
    </i>
    <i r="1">
      <x v="5"/>
    </i>
    <i r="2">
      <x v="53"/>
    </i>
    <i r="2">
      <x v="81"/>
    </i>
    <i r="2">
      <x v="95"/>
    </i>
    <i r="2">
      <x v="104"/>
    </i>
    <i r="2">
      <x v="112"/>
    </i>
    <i r="2">
      <x v="143"/>
    </i>
    <i r="1">
      <x v="6"/>
    </i>
    <i r="2">
      <x v="5"/>
    </i>
    <i r="2">
      <x v="153"/>
    </i>
    <i r="1">
      <x v="8"/>
    </i>
    <i r="2">
      <x v="7"/>
    </i>
    <i r="2">
      <x v="97"/>
    </i>
    <i r="1">
      <x v="9"/>
    </i>
    <i r="2">
      <x v="8"/>
    </i>
    <i r="1">
      <x v="10"/>
    </i>
    <i r="2">
      <x v="9"/>
    </i>
    <i r="2">
      <x v="148"/>
    </i>
    <i r="1">
      <x v="13"/>
    </i>
    <i r="2">
      <x v="13"/>
    </i>
    <i r="1">
      <x v="14"/>
    </i>
    <i r="2">
      <x v="14"/>
    </i>
    <i r="1">
      <x v="15"/>
    </i>
    <i r="2">
      <x v="15"/>
    </i>
    <i r="1">
      <x v="16"/>
    </i>
    <i r="2">
      <x v="16"/>
    </i>
    <i r="1">
      <x v="17"/>
    </i>
    <i r="2">
      <x v="17"/>
    </i>
    <i r="1">
      <x v="19"/>
    </i>
    <i r="2">
      <x v="26"/>
    </i>
    <i r="1">
      <x v="20"/>
    </i>
    <i r="2">
      <x v="106"/>
    </i>
    <i r="1">
      <x v="22"/>
    </i>
    <i r="2">
      <x v="29"/>
    </i>
    <i r="1">
      <x v="23"/>
    </i>
    <i r="2">
      <x v="30"/>
    </i>
    <i r="1">
      <x v="24"/>
    </i>
    <i r="2">
      <x v="28"/>
    </i>
    <i r="2">
      <x v="31"/>
    </i>
    <i r="2">
      <x v="144"/>
    </i>
    <i r="2">
      <x v="175"/>
    </i>
    <i r="1">
      <x v="26"/>
    </i>
    <i r="2">
      <x v="111"/>
    </i>
    <i r="2">
      <x v="131"/>
    </i>
    <i r="2">
      <x v="151"/>
    </i>
    <i r="2">
      <x v="163"/>
    </i>
    <i r="1">
      <x v="30"/>
    </i>
    <i r="2">
      <x v="2"/>
    </i>
    <i r="2">
      <x v="43"/>
    </i>
    <i r="1">
      <x v="31"/>
    </i>
    <i r="2">
      <x v="45"/>
    </i>
    <i r="2">
      <x v="80"/>
    </i>
    <i r="1">
      <x v="32"/>
    </i>
    <i r="2">
      <x v="47"/>
    </i>
    <i r="1">
      <x v="33"/>
    </i>
    <i r="2">
      <x v="48"/>
    </i>
    <i r="1">
      <x v="35"/>
    </i>
    <i r="2">
      <x v="54"/>
    </i>
    <i r="1">
      <x v="36"/>
    </i>
    <i r="2">
      <x v="56"/>
    </i>
    <i r="1">
      <x v="37"/>
    </i>
    <i r="2">
      <x v="57"/>
    </i>
    <i r="1">
      <x v="38"/>
    </i>
    <i r="2">
      <x v="55"/>
    </i>
    <i r="2">
      <x v="58"/>
    </i>
    <i r="2">
      <x v="84"/>
    </i>
    <i r="1">
      <x v="41"/>
    </i>
    <i r="2">
      <x v="33"/>
    </i>
    <i r="2">
      <x v="62"/>
    </i>
    <i r="1">
      <x v="43"/>
    </i>
    <i r="2">
      <x v="66"/>
    </i>
    <i r="1">
      <x v="44"/>
    </i>
    <i r="2">
      <x v="67"/>
    </i>
    <i r="1">
      <x v="45"/>
    </i>
    <i r="2">
      <x v="38"/>
    </i>
    <i r="2">
      <x v="61"/>
    </i>
    <i r="2">
      <x v="71"/>
    </i>
    <i r="2">
      <x v="83"/>
    </i>
    <i r="1">
      <x v="47"/>
    </i>
    <i r="2">
      <x v="74"/>
    </i>
    <i r="1">
      <x v="49"/>
    </i>
    <i r="2">
      <x v="78"/>
    </i>
    <i r="1">
      <x v="51"/>
    </i>
    <i r="2">
      <x v="24"/>
    </i>
    <i r="2">
      <x v="40"/>
    </i>
    <i r="2">
      <x v="46"/>
    </i>
    <i r="2">
      <x v="52"/>
    </i>
    <i r="2">
      <x v="69"/>
    </i>
    <i r="2">
      <x v="82"/>
    </i>
    <i r="2">
      <x v="86"/>
    </i>
    <i r="2">
      <x v="124"/>
    </i>
    <i r="2">
      <x v="161"/>
    </i>
    <i r="1">
      <x v="52"/>
    </i>
    <i r="2">
      <x v="93"/>
    </i>
    <i r="1">
      <x v="53"/>
    </i>
    <i r="2">
      <x v="35"/>
    </i>
    <i r="2">
      <x v="49"/>
    </i>
    <i r="2">
      <x v="60"/>
    </i>
    <i r="2">
      <x v="77"/>
    </i>
    <i r="2">
      <x v="87"/>
    </i>
    <i r="2">
      <x v="91"/>
    </i>
    <i r="2">
      <x v="92"/>
    </i>
    <i r="2">
      <x v="94"/>
    </i>
    <i r="2">
      <x v="107"/>
    </i>
    <i r="2">
      <x v="114"/>
    </i>
    <i r="2">
      <x v="120"/>
    </i>
    <i r="2">
      <x v="174"/>
    </i>
    <i r="2">
      <x v="177"/>
    </i>
    <i r="2">
      <x v="205"/>
    </i>
    <i r="1">
      <x v="55"/>
    </i>
    <i r="2">
      <x v="133"/>
    </i>
    <i r="2">
      <x v="209"/>
    </i>
    <i r="1">
      <x v="57"/>
    </i>
    <i r="2">
      <x v="89"/>
    </i>
    <i r="1">
      <x v="59"/>
    </i>
    <i r="2">
      <x v="100"/>
    </i>
    <i r="1">
      <x v="61"/>
    </i>
    <i r="2">
      <x v="103"/>
    </i>
    <i r="1">
      <x v="63"/>
    </i>
    <i r="2">
      <x v="105"/>
    </i>
    <i r="1">
      <x v="65"/>
    </i>
    <i r="2">
      <x v="109"/>
    </i>
    <i r="1">
      <x v="66"/>
    </i>
    <i r="2">
      <x v="70"/>
    </i>
    <i r="2">
      <x v="115"/>
    </i>
    <i r="2">
      <x v="187"/>
    </i>
    <i r="1">
      <x v="67"/>
    </i>
    <i r="2">
      <x v="117"/>
    </i>
    <i r="1">
      <x v="69"/>
    </i>
    <i r="2">
      <x v="121"/>
    </i>
    <i r="1">
      <x v="70"/>
    </i>
    <i r="2">
      <x v="122"/>
    </i>
    <i r="1">
      <x v="73"/>
    </i>
    <i r="2">
      <x v="126"/>
    </i>
    <i r="1">
      <x v="74"/>
    </i>
    <i r="2">
      <x v="127"/>
    </i>
    <i r="1">
      <x v="78"/>
    </i>
    <i r="2">
      <x v="73"/>
    </i>
    <i r="2">
      <x v="135"/>
    </i>
    <i r="1">
      <x v="79"/>
    </i>
    <i r="2">
      <x v="64"/>
    </i>
    <i r="2">
      <x v="132"/>
    </i>
    <i r="1">
      <x v="82"/>
    </i>
    <i r="2">
      <x v="137"/>
    </i>
    <i r="1">
      <x v="84"/>
    </i>
    <i r="2">
      <x v="139"/>
    </i>
    <i r="1">
      <x v="85"/>
    </i>
    <i r="2">
      <x v="140"/>
    </i>
    <i r="1">
      <x v="90"/>
    </i>
    <i r="2">
      <x v="150"/>
    </i>
    <i r="2">
      <x v="180"/>
    </i>
    <i r="1">
      <x v="91"/>
    </i>
    <i r="2">
      <x v="152"/>
    </i>
    <i r="2">
      <x v="190"/>
    </i>
    <i r="1">
      <x v="92"/>
    </i>
    <i r="2">
      <x v="155"/>
    </i>
    <i r="1">
      <x v="94"/>
    </i>
    <i r="2">
      <x v="158"/>
    </i>
    <i r="1">
      <x v="97"/>
    </i>
    <i r="2">
      <x v="162"/>
    </i>
    <i r="1">
      <x v="100"/>
    </i>
    <i r="2">
      <x v="166"/>
    </i>
    <i r="1">
      <x v="101"/>
    </i>
    <i r="2">
      <x v="167"/>
    </i>
    <i r="1">
      <x v="102"/>
    </i>
    <i r="2">
      <x v="168"/>
    </i>
    <i r="1">
      <x v="103"/>
    </i>
    <i r="2">
      <x v="169"/>
    </i>
    <i r="1">
      <x v="104"/>
    </i>
    <i r="2">
      <x v="170"/>
    </i>
    <i r="1">
      <x v="105"/>
    </i>
    <i r="2">
      <x v="171"/>
    </i>
    <i r="1">
      <x v="106"/>
    </i>
    <i r="2">
      <x v="172"/>
    </i>
    <i r="1">
      <x v="107"/>
    </i>
    <i r="2">
      <x v="173"/>
    </i>
    <i r="1">
      <x v="108"/>
    </i>
    <i r="2">
      <x v="176"/>
    </i>
    <i r="1">
      <x v="110"/>
    </i>
    <i r="2">
      <x v="179"/>
    </i>
    <i r="1">
      <x v="113"/>
    </i>
    <i r="2">
      <x v="188"/>
    </i>
    <i r="1">
      <x v="116"/>
    </i>
    <i r="2">
      <x v="193"/>
    </i>
    <i r="2">
      <x v="200"/>
    </i>
    <i r="1">
      <x v="117"/>
    </i>
    <i r="2">
      <x v="195"/>
    </i>
    <i r="1">
      <x v="119"/>
    </i>
    <i r="2">
      <x v="198"/>
    </i>
    <i r="1">
      <x v="121"/>
    </i>
    <i r="2">
      <x v="201"/>
    </i>
    <i r="1">
      <x v="123"/>
    </i>
    <i r="2">
      <x v="204"/>
    </i>
    <i r="1">
      <x v="124"/>
    </i>
    <i r="2">
      <x v="207"/>
    </i>
    <i r="1">
      <x v="125"/>
    </i>
    <i r="2">
      <x v="208"/>
    </i>
    <i r="1">
      <x v="128"/>
    </i>
    <i r="2">
      <x v="213"/>
    </i>
    <i r="1">
      <x v="129"/>
    </i>
    <i r="2">
      <x v="214"/>
    </i>
    <i r="1">
      <x v="130"/>
    </i>
    <i r="2">
      <x v="215"/>
    </i>
    <i>
      <x v="3"/>
    </i>
    <i r="1">
      <x v="1"/>
    </i>
    <i r="2">
      <x/>
    </i>
    <i r="2">
      <x v="23"/>
    </i>
    <i r="1">
      <x v="2"/>
    </i>
    <i r="2">
      <x v="3"/>
    </i>
    <i r="2">
      <x v="191"/>
    </i>
    <i r="1">
      <x v="4"/>
    </i>
    <i r="2">
      <x v="18"/>
    </i>
    <i r="2">
      <x v="98"/>
    </i>
    <i r="2">
      <x v="146"/>
    </i>
    <i r="1">
      <x v="11"/>
    </i>
    <i r="2">
      <x v="11"/>
    </i>
    <i r="1">
      <x v="12"/>
    </i>
    <i r="2">
      <x v="12"/>
    </i>
    <i r="1">
      <x v="18"/>
    </i>
    <i r="2">
      <x v="22"/>
    </i>
    <i r="1">
      <x v="21"/>
    </i>
    <i r="2">
      <x v="27"/>
    </i>
    <i r="1">
      <x v="27"/>
    </i>
    <i r="2">
      <x v="36"/>
    </i>
    <i r="1">
      <x v="28"/>
    </i>
    <i r="2">
      <x v="41"/>
    </i>
    <i r="2">
      <x v="206"/>
    </i>
    <i r="1">
      <x v="29"/>
    </i>
    <i r="2">
      <x v="10"/>
    </i>
    <i r="2">
      <x v="42"/>
    </i>
    <i r="2">
      <x v="102"/>
    </i>
    <i r="1">
      <x v="30"/>
    </i>
    <i r="2">
      <x v="79"/>
    </i>
    <i r="2">
      <x v="90"/>
    </i>
    <i r="2">
      <x v="96"/>
    </i>
    <i r="1">
      <x v="34"/>
    </i>
    <i r="2">
      <x v="50"/>
    </i>
    <i r="1">
      <x v="39"/>
    </i>
    <i r="2">
      <x v="59"/>
    </i>
    <i r="1">
      <x v="40"/>
    </i>
    <i r="2">
      <x v="20"/>
    </i>
    <i r="2">
      <x v="32"/>
    </i>
    <i r="1">
      <x v="42"/>
    </i>
    <i r="2">
      <x v="63"/>
    </i>
    <i r="2">
      <x v="182"/>
    </i>
    <i r="2">
      <x v="194"/>
    </i>
    <i r="2">
      <x v="202"/>
    </i>
    <i r="1">
      <x v="46"/>
    </i>
    <i r="2">
      <x v="72"/>
    </i>
    <i r="2">
      <x v="116"/>
    </i>
    <i r="1">
      <x v="50"/>
    </i>
    <i r="2">
      <x v="39"/>
    </i>
    <i r="1">
      <x v="56"/>
    </i>
    <i r="2">
      <x v="88"/>
    </i>
    <i r="2">
      <x v="113"/>
    </i>
    <i r="1">
      <x v="58"/>
    </i>
    <i r="2">
      <x v="99"/>
    </i>
    <i r="2">
      <x v="197"/>
    </i>
    <i r="1">
      <x v="62"/>
    </i>
    <i r="2">
      <x v="21"/>
    </i>
    <i r="2">
      <x v="34"/>
    </i>
    <i r="1">
      <x v="64"/>
    </i>
    <i r="2">
      <x v="19"/>
    </i>
    <i r="2">
      <x v="108"/>
    </i>
    <i r="2">
      <x v="145"/>
    </i>
    <i r="1">
      <x v="71"/>
    </i>
    <i r="2">
      <x v="123"/>
    </i>
    <i r="1">
      <x v="72"/>
    </i>
    <i r="2">
      <x v="25"/>
    </i>
    <i r="2">
      <x v="37"/>
    </i>
    <i r="2">
      <x v="68"/>
    </i>
    <i r="2">
      <x v="125"/>
    </i>
    <i r="1">
      <x v="75"/>
    </i>
    <i r="2">
      <x v="128"/>
    </i>
    <i r="1">
      <x v="76"/>
    </i>
    <i r="2">
      <x v="129"/>
    </i>
    <i r="1">
      <x v="77"/>
    </i>
    <i r="2">
      <x v="130"/>
    </i>
    <i r="1">
      <x v="80"/>
    </i>
    <i r="2">
      <x v="134"/>
    </i>
    <i r="2">
      <x v="185"/>
    </i>
    <i r="1">
      <x v="81"/>
    </i>
    <i r="2">
      <x v="119"/>
    </i>
    <i r="2">
      <x v="136"/>
    </i>
    <i r="1">
      <x v="88"/>
    </i>
    <i r="2">
      <x v="147"/>
    </i>
    <i r="1">
      <x v="99"/>
    </i>
    <i r="2">
      <x v="165"/>
    </i>
    <i r="1">
      <x v="112"/>
    </i>
    <i r="2">
      <x v="186"/>
    </i>
    <i r="1">
      <x v="114"/>
    </i>
    <i r="2">
      <x v="189"/>
    </i>
    <i r="1">
      <x v="122"/>
    </i>
    <i r="2">
      <x v="203"/>
    </i>
    <i r="2">
      <x v="210"/>
    </i>
    <i r="1">
      <x v="126"/>
    </i>
    <i r="2">
      <x v="211"/>
    </i>
    <i r="1">
      <x v="131"/>
    </i>
    <i r="2">
      <x v="216"/>
    </i>
    <i>
      <x v="4"/>
    </i>
    <i r="1">
      <x v="7"/>
    </i>
    <i r="2">
      <x v="6"/>
    </i>
    <i>
      <x v="5"/>
    </i>
    <i r="1">
      <x v="25"/>
    </i>
    <i r="2">
      <x v="51"/>
    </i>
    <i r="1">
      <x v="48"/>
    </i>
    <i r="2">
      <x v="76"/>
    </i>
    <i r="1">
      <x v="60"/>
    </i>
    <i r="2">
      <x v="101"/>
    </i>
    <i r="1">
      <x v="86"/>
    </i>
    <i r="2">
      <x v="141"/>
    </i>
    <i r="1">
      <x v="95"/>
    </i>
    <i r="2">
      <x v="159"/>
    </i>
    <i r="1">
      <x v="127"/>
    </i>
    <i r="2">
      <x v="212"/>
    </i>
    <i t="grand">
      <x/>
    </i>
  </rowItems>
  <colItems count="1">
    <i/>
  </colItems>
  <dataFields count="1">
    <dataField name="Počet žádostí" fld="1" subtotal="count" baseField="1" baseItem="0"/>
  </dataFields>
  <formats count="1">
    <format dxfId="4">
      <pivotArea field="1" type="button" dataOnly="0" labelOnly="1" outline="0" axis="axisRow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822585-FE4C-41F0-92DC-0AFF6AB8AA29}" name="Kontingenční tabulka3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 chartFormat="37">
  <location ref="N1:O7" firstHeaderRow="1" firstDataRow="1" firstDataCol="1"/>
  <pivotFields count="1">
    <pivotField axis="axisRow" dataField="1" multipleItemSelectionAllowed="1" showAll="0">
      <items count="11">
        <item x="4"/>
        <item m="1" x="6"/>
        <item x="0"/>
        <item x="1"/>
        <item x="2"/>
        <item x="3"/>
        <item m="1" x="9"/>
        <item m="1" x="8"/>
        <item m="1" x="5"/>
        <item h="1" m="1" x="7"/>
        <item t="default"/>
      </items>
    </pivotField>
  </pivotFields>
  <rowFields count="1">
    <field x="0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Počet z Kraj" fld="0" subtotal="count" baseField="0" baseItem="0"/>
  </dataFields>
  <chartFormats count="3">
    <chartFormat chart="7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4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141781-3D5A-45D0-8AFB-0B500DF9A3C8}" name="Kontingenční tabulka1" cacheId="2" applyNumberFormats="0" applyBorderFormats="0" applyFontFormats="0" applyPatternFormats="0" applyAlignmentFormats="0" applyWidthHeightFormats="1" dataCaption="Hodnoty" updatedVersion="8" minRefreshableVersion="3" itemPrintTitles="1" createdVersion="8" indent="0" outline="1" outlineData="1" multipleFieldFilters="0" chartFormat="22">
  <location ref="U1:V421" firstHeaderRow="1" firstDataRow="1" firstDataCol="1"/>
  <pivotFields count="5">
    <pivotField axis="axisRow" multipleItemSelectionAllowed="1" showAll="0">
      <items count="11">
        <item h="1" x="4"/>
        <item h="1" m="1" x="6"/>
        <item x="0"/>
        <item x="1"/>
        <item h="1" x="2"/>
        <item h="1" m="1" x="9"/>
        <item h="1" x="3"/>
        <item h="1" m="1" x="7"/>
        <item h="1" m="1" x="5"/>
        <item h="1" m="1" x="8"/>
        <item t="default"/>
      </items>
    </pivotField>
    <pivotField axis="axisRow" showAll="0">
      <items count="131">
        <item x="5"/>
        <item m="1" x="128"/>
        <item x="3"/>
        <item x="20"/>
        <item x="24"/>
        <item x="19"/>
        <item x="2"/>
        <item x="16"/>
        <item x="23"/>
        <item x="6"/>
        <item x="12"/>
        <item x="32"/>
        <item x="33"/>
        <item x="100"/>
        <item x="118"/>
        <item x="30"/>
        <item x="39"/>
        <item x="37"/>
        <item x="18"/>
        <item x="38"/>
        <item x="35"/>
        <item x="36"/>
        <item x="15"/>
        <item x="11"/>
        <item x="40"/>
        <item x="26"/>
        <item x="21"/>
        <item x="28"/>
        <item x="29"/>
        <item x="72"/>
        <item x="73"/>
        <item x="10"/>
        <item x="8"/>
        <item x="9"/>
        <item x="1"/>
        <item x="75"/>
        <item x="77"/>
        <item x="78"/>
        <item x="27"/>
        <item x="81"/>
        <item x="74"/>
        <item x="0"/>
        <item x="82"/>
        <item x="14"/>
        <item x="31"/>
        <item x="17"/>
        <item x="87"/>
        <item x="88"/>
        <item x="54"/>
        <item x="79"/>
        <item x="55"/>
        <item x="91"/>
        <item m="1" x="127"/>
        <item x="94"/>
        <item x="7"/>
        <item x="56"/>
        <item x="57"/>
        <item x="4"/>
        <item x="97"/>
        <item x="58"/>
        <item x="59"/>
        <item x="85"/>
        <item x="25"/>
        <item x="102"/>
        <item x="105"/>
        <item x="61"/>
        <item x="62"/>
        <item x="107"/>
        <item x="63"/>
        <item x="80"/>
        <item x="110"/>
        <item x="89"/>
        <item x="119"/>
        <item m="1" x="129"/>
        <item x="66"/>
        <item x="115"/>
        <item x="103"/>
        <item x="68"/>
        <item x="83"/>
        <item x="111"/>
        <item x="112"/>
        <item x="113"/>
        <item x="60"/>
        <item x="70"/>
        <item x="114"/>
        <item x="86"/>
        <item x="71"/>
        <item x="108"/>
        <item x="22"/>
        <item m="1" x="125"/>
        <item x="41"/>
        <item x="13"/>
        <item x="43"/>
        <item m="1" x="126"/>
        <item x="44"/>
        <item x="45"/>
        <item m="1" x="120"/>
        <item x="65"/>
        <item m="1" x="124"/>
        <item x="99"/>
        <item x="46"/>
        <item x="47"/>
        <item x="48"/>
        <item x="64"/>
        <item x="69"/>
        <item x="84"/>
        <item x="106"/>
        <item x="109"/>
        <item x="49"/>
        <item x="34"/>
        <item m="1" x="121"/>
        <item x="42"/>
        <item x="50"/>
        <item x="51"/>
        <item x="52"/>
        <item x="53"/>
        <item m="1" x="122"/>
        <item m="1" x="123"/>
        <item x="67"/>
        <item x="76"/>
        <item x="90"/>
        <item x="92"/>
        <item x="93"/>
        <item x="95"/>
        <item x="96"/>
        <item x="98"/>
        <item x="101"/>
        <item x="104"/>
        <item x="116"/>
        <item x="117"/>
        <item t="default"/>
      </items>
    </pivotField>
    <pivotField axis="axisRow" showAll="0">
      <items count="216">
        <item x="12"/>
        <item x="27"/>
        <item x="69"/>
        <item m="1" x="213"/>
        <item x="56"/>
        <item x="62"/>
        <item x="87"/>
        <item x="46"/>
        <item x="60"/>
        <item x="28"/>
        <item x="40"/>
        <item x="78"/>
        <item x="80"/>
        <item x="32"/>
        <item x="178"/>
        <item x="197"/>
        <item x="75"/>
        <item x="86"/>
        <item x="84"/>
        <item x="52"/>
        <item x="85"/>
        <item x="53"/>
        <item x="126"/>
        <item x="43"/>
        <item x="124"/>
        <item x="82"/>
        <item x="11"/>
        <item x="110"/>
        <item x="136"/>
        <item x="83"/>
        <item x="39"/>
        <item x="70"/>
        <item x="66"/>
        <item x="58"/>
        <item x="71"/>
        <item x="44"/>
        <item x="77"/>
        <item x="125"/>
        <item x="22"/>
        <item x="147"/>
        <item x="137"/>
        <item x="106"/>
        <item x="30"/>
        <item x="115"/>
        <item x="37"/>
        <item x="31"/>
        <item x="68"/>
        <item m="1" x="207"/>
        <item x="4"/>
        <item x="108"/>
        <item x="149"/>
        <item x="151"/>
        <item x="18"/>
        <item x="152"/>
        <item x="74"/>
        <item x="112"/>
        <item x="6"/>
        <item x="67"/>
        <item x="2"/>
        <item x="156"/>
        <item x="148"/>
        <item x="0"/>
        <item x="157"/>
        <item x="21"/>
        <item x="103"/>
        <item x="76"/>
        <item x="48"/>
        <item x="161"/>
        <item x="61"/>
        <item x="163"/>
        <item x="164"/>
        <item x="134"/>
        <item x="114"/>
        <item x="165"/>
        <item x="105"/>
        <item x="153"/>
        <item x="139"/>
        <item x="107"/>
        <item m="1" x="211"/>
        <item x="169"/>
        <item x="128"/>
        <item m="1" x="212"/>
        <item x="13"/>
        <item x="172"/>
        <item x="36"/>
        <item x="3"/>
        <item x="5"/>
        <item x="109"/>
        <item x="104"/>
        <item x="1"/>
        <item x="175"/>
        <item x="113"/>
        <item x="15"/>
        <item x="120"/>
        <item x="160"/>
        <item x="35"/>
        <item x="17"/>
        <item x="23"/>
        <item x="117"/>
        <item x="14"/>
        <item x="8"/>
        <item x="34"/>
        <item x="29"/>
        <item x="54"/>
        <item x="64"/>
        <item x="180"/>
        <item x="183"/>
        <item x="33"/>
        <item x="123"/>
        <item x="9"/>
        <item x="185"/>
        <item x="72"/>
        <item x="45"/>
        <item x="16"/>
        <item x="127"/>
        <item x="155"/>
        <item x="63"/>
        <item x="143"/>
        <item x="7"/>
        <item x="121"/>
        <item x="189"/>
        <item x="20"/>
        <item x="166"/>
        <item x="154"/>
        <item x="198"/>
        <item m="1" x="214"/>
        <item x="186"/>
        <item x="19"/>
        <item x="131"/>
        <item x="194"/>
        <item x="181"/>
        <item x="111"/>
        <item x="135"/>
        <item x="158"/>
        <item x="190"/>
        <item x="191"/>
        <item x="192"/>
        <item x="122"/>
        <item x="144"/>
        <item x="10"/>
        <item x="193"/>
        <item x="162"/>
        <item x="118"/>
        <item x="141"/>
        <item x="140"/>
        <item x="187"/>
        <item x="55"/>
        <item x="59"/>
        <item x="79"/>
        <item m="1" x="209"/>
        <item x="88"/>
        <item x="145"/>
        <item x="41"/>
        <item x="47"/>
        <item m="1" x="199"/>
        <item x="91"/>
        <item m="1" x="202"/>
        <item m="1" x="210"/>
        <item x="92"/>
        <item x="93"/>
        <item m="1" x="201"/>
        <item x="116"/>
        <item x="130"/>
        <item x="146"/>
        <item m="1" x="208"/>
        <item x="177"/>
        <item x="94"/>
        <item x="95"/>
        <item x="96"/>
        <item x="129"/>
        <item x="138"/>
        <item x="159"/>
        <item x="184"/>
        <item x="188"/>
        <item x="24"/>
        <item x="73"/>
        <item x="97"/>
        <item x="25"/>
        <item x="26"/>
        <item x="38"/>
        <item x="42"/>
        <item x="49"/>
        <item x="50"/>
        <item x="51"/>
        <item x="57"/>
        <item x="65"/>
        <item x="81"/>
        <item m="1" x="203"/>
        <item x="89"/>
        <item x="90"/>
        <item m="1" x="200"/>
        <item x="98"/>
        <item x="99"/>
        <item x="100"/>
        <item x="101"/>
        <item x="102"/>
        <item x="119"/>
        <item m="1" x="204"/>
        <item m="1" x="205"/>
        <item x="132"/>
        <item x="133"/>
        <item m="1" x="206"/>
        <item x="142"/>
        <item x="150"/>
        <item x="167"/>
        <item x="168"/>
        <item x="170"/>
        <item x="171"/>
        <item x="173"/>
        <item x="174"/>
        <item x="176"/>
        <item x="179"/>
        <item x="182"/>
        <item x="195"/>
        <item x="196"/>
        <item t="default"/>
      </items>
    </pivotField>
    <pivotField showAll="0"/>
    <pivotField axis="axisRow" dataField="1" showAll="0">
      <items count="165">
        <item x="7"/>
        <item x="57"/>
        <item x="33"/>
        <item m="1" x="131"/>
        <item x="39"/>
        <item x="78"/>
        <item x="75"/>
        <item x="54"/>
        <item x="88"/>
        <item x="86"/>
        <item x="99"/>
        <item m="1" x="160"/>
        <item x="111"/>
        <item m="1" x="146"/>
        <item x="120"/>
        <item m="1" x="155"/>
        <item m="1" x="141"/>
        <item m="1" x="130"/>
        <item x="3"/>
        <item x="20"/>
        <item m="1" x="154"/>
        <item x="19"/>
        <item m="1" x="148"/>
        <item x="101"/>
        <item x="11"/>
        <item m="1" x="157"/>
        <item x="10"/>
        <item x="8"/>
        <item x="9"/>
        <item x="83"/>
        <item m="1" x="135"/>
        <item m="1" x="149"/>
        <item x="14"/>
        <item x="80"/>
        <item x="60"/>
        <item x="25"/>
        <item x="64"/>
        <item m="1" x="163"/>
        <item x="104"/>
        <item x="113"/>
        <item x="61"/>
        <item m="1" x="162"/>
        <item x="109"/>
        <item m="1" x="161"/>
        <item x="38"/>
        <item x="108"/>
        <item x="89"/>
        <item x="117"/>
        <item m="1" x="150"/>
        <item m="1" x="139"/>
        <item x="74"/>
        <item x="36"/>
        <item x="69"/>
        <item x="63"/>
        <item m="1" x="136"/>
        <item x="4"/>
        <item m="1" x="144"/>
        <item x="12"/>
        <item x="79"/>
        <item m="1" x="153"/>
        <item m="1" x="151"/>
        <item x="112"/>
        <item m="1" x="159"/>
        <item x="119"/>
        <item x="114"/>
        <item x="95"/>
        <item x="21"/>
        <item x="18"/>
        <item m="1" x="158"/>
        <item x="98"/>
        <item x="23"/>
        <item m="1" x="140"/>
        <item m="1" x="145"/>
        <item m="1" x="132"/>
        <item m="1" x="156"/>
        <item x="92"/>
        <item x="106"/>
        <item m="1" x="142"/>
        <item x="30"/>
        <item x="115"/>
        <item m="1" x="133"/>
        <item m="1" x="147"/>
        <item x="34"/>
        <item x="16"/>
        <item x="6"/>
        <item x="26"/>
        <item x="29"/>
        <item m="1" x="137"/>
        <item x="73"/>
        <item x="28"/>
        <item x="1"/>
        <item x="0"/>
        <item m="1" x="143"/>
        <item x="32"/>
        <item x="55"/>
        <item m="1" x="138"/>
        <item x="90"/>
        <item x="67"/>
        <item x="116"/>
        <item x="71"/>
        <item x="87"/>
        <item x="72"/>
        <item x="37"/>
        <item x="27"/>
        <item x="56"/>
        <item m="1" x="134"/>
        <item x="81"/>
        <item m="1" x="125"/>
        <item x="70"/>
        <item m="1" x="121"/>
        <item x="5"/>
        <item x="31"/>
        <item x="40"/>
        <item x="2"/>
        <item x="58"/>
        <item x="59"/>
        <item x="103"/>
        <item x="24"/>
        <item x="15"/>
        <item x="76"/>
        <item m="1" x="152"/>
        <item x="62"/>
        <item m="1" x="129"/>
        <item x="41"/>
        <item x="17"/>
        <item m="1" x="126"/>
        <item x="82"/>
        <item x="84"/>
        <item x="22"/>
        <item m="1" x="128"/>
        <item x="42"/>
        <item x="13"/>
        <item x="44"/>
        <item m="1" x="122"/>
        <item x="45"/>
        <item x="46"/>
        <item x="66"/>
        <item m="1" x="127"/>
        <item x="100"/>
        <item x="47"/>
        <item x="48"/>
        <item x="49"/>
        <item x="65"/>
        <item x="85"/>
        <item x="107"/>
        <item x="110"/>
        <item x="50"/>
        <item x="35"/>
        <item m="1" x="123"/>
        <item x="43"/>
        <item x="51"/>
        <item x="52"/>
        <item x="53"/>
        <item m="1" x="124"/>
        <item x="68"/>
        <item x="77"/>
        <item x="91"/>
        <item x="93"/>
        <item x="94"/>
        <item x="96"/>
        <item x="97"/>
        <item x="102"/>
        <item x="105"/>
        <item x="118"/>
        <item t="default"/>
      </items>
    </pivotField>
  </pivotFields>
  <rowFields count="4">
    <field x="0"/>
    <field x="1"/>
    <field x="4"/>
    <field x="2"/>
  </rowFields>
  <rowItems count="420">
    <i>
      <x v="2"/>
    </i>
    <i r="1">
      <x/>
    </i>
    <i r="2">
      <x v="110"/>
    </i>
    <i r="3">
      <x v="1"/>
    </i>
    <i r="1">
      <x v="4"/>
    </i>
    <i r="2">
      <x v="117"/>
    </i>
    <i r="3">
      <x v="5"/>
    </i>
    <i r="3">
      <x v="68"/>
    </i>
    <i r="3">
      <x v="116"/>
    </i>
    <i r="1">
      <x v="6"/>
    </i>
    <i r="2">
      <x v="113"/>
    </i>
    <i r="3">
      <x v="56"/>
    </i>
    <i r="3">
      <x v="86"/>
    </i>
    <i r="3">
      <x v="100"/>
    </i>
    <i r="3">
      <x v="109"/>
    </i>
    <i r="3">
      <x v="118"/>
    </i>
    <i r="3">
      <x v="139"/>
    </i>
    <i r="1">
      <x v="7"/>
    </i>
    <i r="2">
      <x v="83"/>
    </i>
    <i r="3">
      <x v="7"/>
    </i>
    <i r="3">
      <x v="153"/>
    </i>
    <i r="1">
      <x v="9"/>
    </i>
    <i r="2">
      <x v="84"/>
    </i>
    <i r="3">
      <x v="9"/>
    </i>
    <i r="3">
      <x v="102"/>
    </i>
    <i r="1">
      <x v="10"/>
    </i>
    <i r="2">
      <x v="57"/>
    </i>
    <i r="3">
      <x v="10"/>
    </i>
    <i r="1">
      <x v="11"/>
    </i>
    <i r="2">
      <x v="2"/>
    </i>
    <i r="3">
      <x v="11"/>
    </i>
    <i r="3">
      <x v="148"/>
    </i>
    <i r="1">
      <x v="12"/>
    </i>
    <i r="2">
      <x v="82"/>
    </i>
    <i r="3">
      <x v="12"/>
    </i>
    <i r="1">
      <x v="15"/>
    </i>
    <i r="2">
      <x v="111"/>
    </i>
    <i r="3">
      <x v="16"/>
    </i>
    <i r="1">
      <x v="16"/>
    </i>
    <i r="2">
      <x v="112"/>
    </i>
    <i r="3">
      <x v="17"/>
    </i>
    <i r="1">
      <x v="17"/>
    </i>
    <i r="2">
      <x v="44"/>
    </i>
    <i r="3">
      <x v="18"/>
    </i>
    <i r="1">
      <x v="18"/>
    </i>
    <i r="2">
      <x v="67"/>
    </i>
    <i r="3">
      <x v="19"/>
    </i>
    <i r="1">
      <x v="19"/>
    </i>
    <i r="2">
      <x v="4"/>
    </i>
    <i r="3">
      <x v="20"/>
    </i>
    <i r="1">
      <x v="21"/>
    </i>
    <i r="2">
      <x v="102"/>
    </i>
    <i r="3">
      <x v="29"/>
    </i>
    <i r="1">
      <x v="22"/>
    </i>
    <i r="2">
      <x v="118"/>
    </i>
    <i r="3">
      <x v="112"/>
    </i>
    <i r="1">
      <x v="24"/>
    </i>
    <i r="2">
      <x v="123"/>
    </i>
    <i r="3">
      <x v="6"/>
    </i>
    <i r="1">
      <x v="25"/>
    </i>
    <i r="2">
      <x v="85"/>
    </i>
    <i r="3">
      <x v="32"/>
    </i>
    <i r="1">
      <x v="26"/>
    </i>
    <i r="2">
      <x v="66"/>
    </i>
    <i r="3">
      <x v="33"/>
    </i>
    <i r="1">
      <x v="27"/>
    </i>
    <i r="2">
      <x v="86"/>
    </i>
    <i r="3">
      <x v="31"/>
    </i>
    <i r="3">
      <x v="34"/>
    </i>
    <i r="3">
      <x v="111"/>
    </i>
    <i r="3">
      <x v="175"/>
    </i>
    <i r="1">
      <x v="29"/>
    </i>
    <i r="2">
      <x v="88"/>
    </i>
    <i r="3">
      <x v="117"/>
    </i>
    <i r="3">
      <x v="138"/>
    </i>
    <i r="3">
      <x v="151"/>
    </i>
    <i r="3">
      <x v="163"/>
    </i>
    <i r="1">
      <x v="33"/>
    </i>
    <i r="2">
      <x v="89"/>
    </i>
    <i r="3">
      <x v="2"/>
    </i>
    <i r="3">
      <x v="46"/>
    </i>
    <i r="1">
      <x v="34"/>
    </i>
    <i r="2">
      <x v="90"/>
    </i>
    <i r="3">
      <x v="48"/>
    </i>
    <i r="3">
      <x v="85"/>
    </i>
    <i r="1">
      <x v="35"/>
    </i>
    <i r="2">
      <x v="119"/>
    </i>
    <i r="3">
      <x v="50"/>
    </i>
    <i r="1">
      <x v="36"/>
    </i>
    <i r="2">
      <x v="5"/>
    </i>
    <i r="3">
      <x v="51"/>
    </i>
    <i r="1">
      <x v="38"/>
    </i>
    <i r="2">
      <x v="103"/>
    </i>
    <i r="3">
      <x v="57"/>
    </i>
    <i r="1">
      <x v="39"/>
    </i>
    <i r="2">
      <x v="126"/>
    </i>
    <i r="3">
      <x v="59"/>
    </i>
    <i r="1">
      <x v="40"/>
    </i>
    <i r="2">
      <x v="6"/>
    </i>
    <i r="3">
      <x v="60"/>
    </i>
    <i r="1">
      <x v="41"/>
    </i>
    <i r="2">
      <x v="91"/>
    </i>
    <i r="3">
      <x v="58"/>
    </i>
    <i r="3">
      <x v="61"/>
    </i>
    <i r="3">
      <x v="89"/>
    </i>
    <i r="1">
      <x v="44"/>
    </i>
    <i r="2">
      <x v="93"/>
    </i>
    <i r="3">
      <x v="36"/>
    </i>
    <i r="3">
      <x v="65"/>
    </i>
    <i r="1">
      <x v="46"/>
    </i>
    <i r="2">
      <x v="8"/>
    </i>
    <i r="3">
      <x v="69"/>
    </i>
    <i r="1">
      <x v="47"/>
    </i>
    <i r="2">
      <x v="46"/>
    </i>
    <i r="3">
      <x v="70"/>
    </i>
    <i r="1">
      <x v="48"/>
    </i>
    <i r="2">
      <x v="94"/>
    </i>
    <i r="3">
      <x v="41"/>
    </i>
    <i r="3">
      <x v="64"/>
    </i>
    <i r="3">
      <x v="74"/>
    </i>
    <i r="3">
      <x v="88"/>
    </i>
    <i r="1">
      <x v="50"/>
    </i>
    <i r="2">
      <x v="104"/>
    </i>
    <i r="3">
      <x v="77"/>
    </i>
    <i r="1">
      <x v="53"/>
    </i>
    <i r="2">
      <x v="65"/>
    </i>
    <i r="3">
      <x v="83"/>
    </i>
    <i r="1">
      <x v="55"/>
    </i>
    <i r="2">
      <x v="1"/>
    </i>
    <i r="3">
      <x v="27"/>
    </i>
    <i r="3">
      <x v="43"/>
    </i>
    <i r="3">
      <x v="49"/>
    </i>
    <i r="3">
      <x v="55"/>
    </i>
    <i r="3">
      <x v="72"/>
    </i>
    <i r="3">
      <x v="87"/>
    </i>
    <i r="3">
      <x v="91"/>
    </i>
    <i r="3">
      <x v="131"/>
    </i>
    <i r="3">
      <x v="161"/>
    </i>
    <i r="1">
      <x v="56"/>
    </i>
    <i r="2">
      <x v="114"/>
    </i>
    <i r="3">
      <x v="98"/>
    </i>
    <i r="1">
      <x v="57"/>
    </i>
    <i r="2">
      <x v="55"/>
    </i>
    <i r="3">
      <x v="38"/>
    </i>
    <i r="3">
      <x v="52"/>
    </i>
    <i r="3">
      <x v="63"/>
    </i>
    <i r="3">
      <x v="82"/>
    </i>
    <i r="3">
      <x v="92"/>
    </i>
    <i r="3">
      <x v="96"/>
    </i>
    <i r="3">
      <x v="97"/>
    </i>
    <i r="3">
      <x v="99"/>
    </i>
    <i r="3">
      <x v="113"/>
    </i>
    <i r="3">
      <x v="121"/>
    </i>
    <i r="3">
      <x v="127"/>
    </i>
    <i r="3">
      <x v="174"/>
    </i>
    <i r="3">
      <x v="177"/>
    </i>
    <i r="3">
      <x v="178"/>
    </i>
    <i r="1">
      <x v="59"/>
    </i>
    <i r="2">
      <x v="115"/>
    </i>
    <i r="3">
      <x v="142"/>
    </i>
    <i r="3">
      <x v="196"/>
    </i>
    <i r="1">
      <x v="61"/>
    </i>
    <i r="2">
      <x v="9"/>
    </i>
    <i r="3">
      <x v="94"/>
    </i>
    <i r="1">
      <x v="63"/>
    </i>
    <i r="2">
      <x v="116"/>
    </i>
    <i r="3">
      <x v="105"/>
    </i>
    <i r="1">
      <x v="65"/>
    </i>
    <i r="2">
      <x v="121"/>
    </i>
    <i r="3">
      <x v="108"/>
    </i>
    <i r="1">
      <x v="67"/>
    </i>
    <i r="2">
      <x v="45"/>
    </i>
    <i r="3">
      <x v="110"/>
    </i>
    <i r="1">
      <x v="69"/>
    </i>
    <i r="2">
      <x v="106"/>
    </i>
    <i r="3">
      <x v="115"/>
    </i>
    <i r="1">
      <x v="70"/>
    </i>
    <i r="2">
      <x v="12"/>
    </i>
    <i r="3">
      <x v="120"/>
    </i>
    <i r="1">
      <x v="71"/>
    </i>
    <i r="2">
      <x v="96"/>
    </i>
    <i r="3">
      <x v="73"/>
    </i>
    <i r="3">
      <x v="122"/>
    </i>
    <i r="3">
      <x v="204"/>
    </i>
    <i r="1">
      <x v="72"/>
    </i>
    <i r="2">
      <x v="14"/>
    </i>
    <i r="3">
      <x v="124"/>
    </i>
    <i r="1">
      <x v="74"/>
    </i>
    <i r="2">
      <x v="97"/>
    </i>
    <i r="3">
      <x v="128"/>
    </i>
    <i r="1">
      <x v="75"/>
    </i>
    <i r="2">
      <x v="98"/>
    </i>
    <i r="3">
      <x v="129"/>
    </i>
    <i r="1">
      <x v="78"/>
    </i>
    <i r="2">
      <x v="127"/>
    </i>
    <i r="3">
      <x v="133"/>
    </i>
    <i r="1">
      <x v="79"/>
    </i>
    <i r="2">
      <x v="61"/>
    </i>
    <i r="3">
      <x v="134"/>
    </i>
    <i r="1">
      <x v="83"/>
    </i>
    <i r="2">
      <x v="99"/>
    </i>
    <i r="3">
      <x v="76"/>
    </i>
    <i r="3">
      <x v="144"/>
    </i>
    <i r="1">
      <x v="85"/>
    </i>
    <i r="2">
      <x v="100"/>
    </i>
    <i r="3">
      <x v="67"/>
    </i>
    <i r="3">
      <x v="141"/>
    </i>
    <i r="1">
      <x v="90"/>
    </i>
    <i r="2">
      <x v="130"/>
    </i>
    <i r="3">
      <x v="150"/>
    </i>
    <i r="3">
      <x v="188"/>
    </i>
    <i r="1">
      <x v="91"/>
    </i>
    <i r="2">
      <x v="131"/>
    </i>
    <i r="3">
      <x v="152"/>
    </i>
    <i r="3">
      <x v="180"/>
    </i>
    <i r="1">
      <x v="92"/>
    </i>
    <i r="2">
      <x v="132"/>
    </i>
    <i r="3">
      <x v="155"/>
    </i>
    <i r="1">
      <x v="94"/>
    </i>
    <i r="2">
      <x v="134"/>
    </i>
    <i r="3">
      <x v="158"/>
    </i>
    <i r="1">
      <x v="97"/>
    </i>
    <i r="2">
      <x v="136"/>
    </i>
    <i r="3">
      <x v="162"/>
    </i>
    <i r="1">
      <x v="100"/>
    </i>
    <i r="2">
      <x v="139"/>
    </i>
    <i r="3">
      <x v="166"/>
    </i>
    <i r="1">
      <x v="101"/>
    </i>
    <i r="2">
      <x v="140"/>
    </i>
    <i r="3">
      <x v="167"/>
    </i>
    <i r="1">
      <x v="102"/>
    </i>
    <i r="2">
      <x v="141"/>
    </i>
    <i r="3">
      <x v="168"/>
    </i>
    <i r="1">
      <x v="103"/>
    </i>
    <i r="2">
      <x v="142"/>
    </i>
    <i r="3">
      <x v="169"/>
    </i>
    <i r="1">
      <x v="104"/>
    </i>
    <i r="2">
      <x v="108"/>
    </i>
    <i r="3">
      <x v="170"/>
    </i>
    <i r="1">
      <x v="105"/>
    </i>
    <i r="2">
      <x v="143"/>
    </i>
    <i r="3">
      <x v="171"/>
    </i>
    <i r="1">
      <x v="106"/>
    </i>
    <i r="2">
      <x v="144"/>
    </i>
    <i r="3">
      <x v="172"/>
    </i>
    <i r="1">
      <x v="107"/>
    </i>
    <i r="2">
      <x v="145"/>
    </i>
    <i r="3">
      <x v="173"/>
    </i>
    <i r="1">
      <x v="108"/>
    </i>
    <i r="2">
      <x v="146"/>
    </i>
    <i r="3">
      <x v="176"/>
    </i>
    <i r="1">
      <x v="109"/>
    </i>
    <i r="2">
      <x v="147"/>
    </i>
    <i r="3">
      <x v="186"/>
    </i>
    <i r="1">
      <x v="111"/>
    </i>
    <i r="2">
      <x v="149"/>
    </i>
    <i r="3">
      <x v="189"/>
    </i>
    <i r="1">
      <x v="112"/>
    </i>
    <i r="2">
      <x v="150"/>
    </i>
    <i r="3">
      <x v="191"/>
    </i>
    <i r="3">
      <x v="192"/>
    </i>
    <i r="1">
      <x v="113"/>
    </i>
    <i r="2">
      <x v="151"/>
    </i>
    <i r="3">
      <x v="193"/>
    </i>
    <i r="1">
      <x v="114"/>
    </i>
    <i r="2">
      <x v="152"/>
    </i>
    <i r="3">
      <x v="194"/>
    </i>
    <i r="1">
      <x v="115"/>
    </i>
    <i r="2">
      <x v="7"/>
    </i>
    <i r="3">
      <x v="195"/>
    </i>
    <i r="1">
      <x v="120"/>
    </i>
    <i r="2">
      <x v="156"/>
    </i>
    <i r="3">
      <x v="205"/>
    </i>
    <i r="1">
      <x v="124"/>
    </i>
    <i r="2">
      <x v="160"/>
    </i>
    <i r="3">
      <x v="209"/>
    </i>
    <i r="1">
      <x v="125"/>
    </i>
    <i r="2">
      <x v="10"/>
    </i>
    <i r="3">
      <x v="210"/>
    </i>
    <i r="1">
      <x v="126"/>
    </i>
    <i r="2">
      <x v="161"/>
    </i>
    <i r="3">
      <x v="211"/>
    </i>
    <i r="1">
      <x v="127"/>
    </i>
    <i r="2">
      <x v="162"/>
    </i>
    <i r="3">
      <x v="212"/>
    </i>
    <i r="1">
      <x v="128"/>
    </i>
    <i r="2">
      <x v="47"/>
    </i>
    <i r="3">
      <x v="213"/>
    </i>
    <i>
      <x v="3"/>
    </i>
    <i r="1">
      <x v="2"/>
    </i>
    <i r="2">
      <x v="18"/>
    </i>
    <i r="3">
      <x/>
    </i>
    <i r="3">
      <x v="26"/>
    </i>
    <i r="1">
      <x v="3"/>
    </i>
    <i r="2">
      <x v="19"/>
    </i>
    <i r="3">
      <x v="4"/>
    </i>
    <i r="3">
      <x v="184"/>
    </i>
    <i r="1">
      <x v="5"/>
    </i>
    <i r="2">
      <x v="21"/>
    </i>
    <i r="3">
      <x v="21"/>
    </i>
    <i r="3">
      <x v="103"/>
    </i>
    <i r="3">
      <x v="146"/>
    </i>
    <i r="1">
      <x v="13"/>
    </i>
    <i r="2">
      <x v="23"/>
    </i>
    <i r="3">
      <x v="14"/>
    </i>
    <i r="1">
      <x v="14"/>
    </i>
    <i r="2">
      <x v="63"/>
    </i>
    <i r="3">
      <x v="15"/>
    </i>
    <i r="1">
      <x v="20"/>
    </i>
    <i r="2">
      <x v="51"/>
    </i>
    <i r="3">
      <x v="25"/>
    </i>
    <i r="1">
      <x v="23"/>
    </i>
    <i r="2">
      <x v="24"/>
    </i>
    <i r="3">
      <x v="30"/>
    </i>
    <i r="1">
      <x v="30"/>
    </i>
    <i r="2">
      <x v="50"/>
    </i>
    <i r="3">
      <x v="39"/>
    </i>
    <i r="1">
      <x v="31"/>
    </i>
    <i r="2">
      <x v="26"/>
    </i>
    <i r="3">
      <x v="44"/>
    </i>
    <i r="3">
      <x v="179"/>
    </i>
    <i r="1">
      <x v="32"/>
    </i>
    <i r="2">
      <x v="27"/>
    </i>
    <i r="3">
      <x v="13"/>
    </i>
    <i r="3">
      <x v="45"/>
    </i>
    <i r="3">
      <x v="107"/>
    </i>
    <i r="1">
      <x v="33"/>
    </i>
    <i r="2">
      <x v="28"/>
    </i>
    <i r="3">
      <x v="84"/>
    </i>
    <i r="3">
      <x v="95"/>
    </i>
    <i r="3">
      <x v="101"/>
    </i>
    <i r="1">
      <x v="37"/>
    </i>
    <i r="2">
      <x v="58"/>
    </i>
    <i r="3">
      <x v="53"/>
    </i>
    <i r="1">
      <x v="42"/>
    </i>
    <i r="2">
      <x v="29"/>
    </i>
    <i r="3">
      <x v="62"/>
    </i>
    <i r="1">
      <x v="43"/>
    </i>
    <i r="2">
      <x v="32"/>
    </i>
    <i r="3">
      <x v="23"/>
    </i>
    <i r="3">
      <x v="35"/>
    </i>
    <i r="1">
      <x v="45"/>
    </i>
    <i r="2">
      <x v="124"/>
    </i>
    <i r="3">
      <x v="66"/>
    </i>
    <i r="3">
      <x v="181"/>
    </i>
    <i r="3">
      <x v="182"/>
    </i>
    <i r="3">
      <x v="183"/>
    </i>
    <i r="1">
      <x v="49"/>
    </i>
    <i r="2">
      <x v="33"/>
    </i>
    <i r="3">
      <x v="75"/>
    </i>
    <i r="3">
      <x v="123"/>
    </i>
    <i r="1">
      <x v="54"/>
    </i>
    <i r="2">
      <x/>
    </i>
    <i r="3">
      <x v="42"/>
    </i>
    <i r="1">
      <x v="60"/>
    </i>
    <i r="2">
      <x v="34"/>
    </i>
    <i r="3">
      <x v="93"/>
    </i>
    <i r="3">
      <x v="119"/>
    </i>
    <i r="1">
      <x v="62"/>
    </i>
    <i r="2">
      <x v="35"/>
    </i>
    <i r="3">
      <x v="104"/>
    </i>
    <i r="3">
      <x v="185"/>
    </i>
    <i r="1">
      <x v="66"/>
    </i>
    <i r="2">
      <x v="53"/>
    </i>
    <i r="3">
      <x v="24"/>
    </i>
    <i r="3">
      <x v="37"/>
    </i>
    <i r="1">
      <x v="68"/>
    </i>
    <i r="2">
      <x v="36"/>
    </i>
    <i r="3">
      <x v="22"/>
    </i>
    <i r="3">
      <x v="80"/>
    </i>
    <i r="3">
      <x v="114"/>
    </i>
    <i r="1">
      <x v="76"/>
    </i>
    <i r="2">
      <x v="38"/>
    </i>
    <i r="3">
      <x v="130"/>
    </i>
    <i r="1">
      <x v="77"/>
    </i>
    <i r="2">
      <x v="52"/>
    </i>
    <i r="3">
      <x v="28"/>
    </i>
    <i r="3">
      <x v="40"/>
    </i>
    <i r="3">
      <x v="71"/>
    </i>
    <i r="3">
      <x v="132"/>
    </i>
    <i r="1">
      <x v="80"/>
    </i>
    <i r="2">
      <x v="39"/>
    </i>
    <i r="3">
      <x v="135"/>
    </i>
    <i r="1">
      <x v="81"/>
    </i>
    <i r="2">
      <x v="64"/>
    </i>
    <i r="3">
      <x v="136"/>
    </i>
    <i r="1">
      <x v="82"/>
    </i>
    <i r="2">
      <x v="40"/>
    </i>
    <i r="3">
      <x v="137"/>
    </i>
    <i r="1">
      <x v="86"/>
    </i>
    <i r="2">
      <x v="101"/>
    </i>
    <i r="3">
      <x v="143"/>
    </i>
    <i r="3">
      <x v="202"/>
    </i>
    <i r="1">
      <x v="87"/>
    </i>
    <i r="2">
      <x v="42"/>
    </i>
    <i r="3">
      <x v="126"/>
    </i>
    <i r="3">
      <x v="145"/>
    </i>
    <i r="1">
      <x v="88"/>
    </i>
    <i r="2">
      <x v="128"/>
    </i>
    <i r="3">
      <x v="147"/>
    </i>
    <i r="1">
      <x v="99"/>
    </i>
    <i r="2">
      <x v="138"/>
    </i>
    <i r="3">
      <x v="165"/>
    </i>
    <i r="1">
      <x v="118"/>
    </i>
    <i r="2">
      <x v="154"/>
    </i>
    <i r="3">
      <x v="199"/>
    </i>
    <i r="3">
      <x v="200"/>
    </i>
    <i r="1">
      <x v="119"/>
    </i>
    <i r="2">
      <x v="155"/>
    </i>
    <i r="3">
      <x v="203"/>
    </i>
    <i r="1">
      <x v="121"/>
    </i>
    <i r="2">
      <x v="157"/>
    </i>
    <i r="3">
      <x v="206"/>
    </i>
    <i r="1">
      <x v="123"/>
    </i>
    <i r="2">
      <x v="159"/>
    </i>
    <i r="3">
      <x v="208"/>
    </i>
    <i r="1">
      <x v="129"/>
    </i>
    <i r="2">
      <x v="163"/>
    </i>
    <i r="3">
      <x v="214"/>
    </i>
    <i t="grand">
      <x/>
    </i>
  </rowItems>
  <colItems count="1">
    <i/>
  </colItems>
  <dataFields count="1">
    <dataField name="Počet z Kód obce (LAU2)" fld="4" subtotal="count" baseField="2" baseItem="6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</v>
    <v>5</v>
    <v>Lupa se souvislou výplní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Průřez_Kraj" xr10:uid="{B2763812-BC17-42E4-B4F2-444A77755DAC}" sourceName="Kraj">
  <pivotTables>
    <pivotTable tabId="2" name="Kontingenční tabulka1"/>
  </pivotTables>
  <data>
    <tabular pivotCacheId="1531713640">
      <items count="10">
        <i x="4" s="1"/>
        <i x="0" s="1"/>
        <i x="1" s="1"/>
        <i x="2" s="1"/>
        <i x="3" s="1"/>
        <i x="8" s="1" nd="1"/>
        <i x="5" s="1" nd="1"/>
        <i x="6" s="1" nd="1"/>
        <i x="9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raj" xr10:uid="{EF29C583-0FBF-4C3B-94E0-2250624C668C}" cache="Průřez_Kraj" caption="Kraj" rowHeight="2476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B2FBD0-61CD-437B-84CC-8966D96D1967}" name="Data_Pocet_zadosti" displayName="Data_Pocet_zadosti" ref="A1:F4742" totalsRowShown="0">
  <autoFilter ref="A1:F4742" xr:uid="{87B2FBD0-61CD-437B-84CC-8966D96D1967}"/>
  <tableColumns count="6">
    <tableColumn id="2" xr3:uid="{BFF96FD1-7409-44F9-AB86-92A0C5C2E65A}" name="Stav žádosti" dataDxfId="3"/>
    <tableColumn id="4" xr3:uid="{74C25846-253F-4E6F-BAE1-A41FCC927F03}" name="Kraj" dataDxfId="2"/>
    <tableColumn id="7" xr3:uid="{B9121462-4809-46BA-A4E9-515327A31326}" name="Obec" dataDxfId="1"/>
    <tableColumn id="8" xr3:uid="{F62F473E-52BE-4174-A7EE-9ED5E6DE1006}" name="Část obce" dataDxfId="0"/>
    <tableColumn id="3" xr3:uid="{8D4E6579-0B3E-42B8-83CD-145F4F6B9664}" name="Kód ZSJ poškozeného obydlí"/>
    <tableColumn id="1" xr3:uid="{4DA191D7-EFAA-48C7-AB96-360718AA29A4}" name="Kód obce (LAU2)"/>
  </tableColumns>
  <tableStyleInfo name="TableStyleMedium8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A88D-5F89-4CD8-AE2B-52933839763D}">
  <dimension ref="B1:M347"/>
  <sheetViews>
    <sheetView showGridLines="0" showRowColHeaders="0" tabSelected="1" topLeftCell="A3" zoomScaleNormal="100" workbookViewId="0">
      <selection activeCell="H16" sqref="H16"/>
    </sheetView>
  </sheetViews>
  <sheetFormatPr defaultRowHeight="14.95" customHeight="1" x14ac:dyDescent="0.25"/>
  <cols>
    <col min="1" max="1" width="1.25" customWidth="1"/>
    <col min="2" max="2" width="3.75" customWidth="1"/>
    <col min="3" max="3" width="30.125" bestFit="1" customWidth="1"/>
    <col min="4" max="4" width="12.25" bestFit="1" customWidth="1"/>
    <col min="8" max="8" width="10.25" bestFit="1" customWidth="1"/>
    <col min="14" max="14" width="0.75" customWidth="1"/>
  </cols>
  <sheetData>
    <row r="1" spans="2:13" ht="7.5" customHeight="1" x14ac:dyDescent="0.25"/>
    <row r="2" spans="2:13" ht="37.9" customHeight="1" x14ac:dyDescent="0.25">
      <c r="B2" s="9"/>
      <c r="C2" s="29" t="e" vm="1">
        <v>#VALUE!</v>
      </c>
      <c r="D2" s="29"/>
      <c r="E2" s="29"/>
      <c r="F2" s="29"/>
      <c r="G2" s="28" t="s">
        <v>0</v>
      </c>
      <c r="H2" s="28"/>
      <c r="I2" s="28"/>
      <c r="J2" s="17"/>
      <c r="K2" s="17"/>
      <c r="L2" s="17"/>
      <c r="M2" s="16"/>
    </row>
    <row r="3" spans="2:13" ht="7.5" customHeight="1" x14ac:dyDescent="0.25">
      <c r="B3" s="10"/>
      <c r="C3" s="10"/>
      <c r="D3" s="10"/>
      <c r="E3" s="10"/>
      <c r="F3" s="10"/>
      <c r="G3" s="10"/>
      <c r="H3" s="10"/>
      <c r="I3" s="10"/>
    </row>
    <row r="4" spans="2:13" ht="19.899999999999999" customHeight="1" x14ac:dyDescent="0.25">
      <c r="B4" s="13"/>
      <c r="C4" s="30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2:13" ht="8.1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ht="14.3" x14ac:dyDescent="0.25">
      <c r="B6" s="11"/>
      <c r="C6" s="11" t="s">
        <v>2</v>
      </c>
      <c r="D6" s="12">
        <v>46251</v>
      </c>
      <c r="E6" s="11"/>
      <c r="F6" s="11"/>
      <c r="G6" s="11"/>
      <c r="H6" s="11"/>
      <c r="I6" s="11"/>
      <c r="J6" s="11"/>
      <c r="K6" s="12"/>
      <c r="L6" s="11"/>
      <c r="M6" s="11"/>
    </row>
    <row r="7" spans="2:13" ht="14.3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2:13" ht="64.55" customHeight="1" x14ac:dyDescent="0.25">
      <c r="B8" s="11"/>
      <c r="C8" s="27" t="s">
        <v>3</v>
      </c>
      <c r="D8" s="27"/>
      <c r="E8" s="27"/>
      <c r="F8" s="27"/>
      <c r="G8" s="27"/>
      <c r="H8" s="27"/>
      <c r="I8" s="27"/>
      <c r="J8" s="27"/>
      <c r="K8" s="27"/>
      <c r="L8" s="27"/>
      <c r="M8" s="27"/>
    </row>
    <row r="10" spans="2:13" ht="14.3" x14ac:dyDescent="0.25">
      <c r="C10" s="7" t="s">
        <v>4</v>
      </c>
      <c r="D10" s="7" t="s">
        <v>5</v>
      </c>
      <c r="F10" s="20"/>
      <c r="G10" s="20"/>
      <c r="H10" s="20"/>
    </row>
    <row r="11" spans="2:13" ht="19.899999999999999" customHeight="1" x14ac:dyDescent="0.25">
      <c r="B11" s="14" t="e" vm="2">
        <v>#VALUE!</v>
      </c>
      <c r="C11" s="18"/>
      <c r="D11" s="15">
        <f>COUNTIF(Data_Pocet_zadosti[Kraj],C11)</f>
        <v>0</v>
      </c>
      <c r="F11" s="20"/>
      <c r="G11" s="20"/>
      <c r="H11" s="20"/>
    </row>
    <row r="12" spans="2:13" ht="20.05" customHeight="1" x14ac:dyDescent="0.25">
      <c r="C12" s="21" t="s">
        <v>6</v>
      </c>
      <c r="D12" s="6"/>
      <c r="F12" s="20"/>
      <c r="G12" s="20"/>
      <c r="H12" s="20"/>
    </row>
    <row r="13" spans="2:13" ht="14.3" x14ac:dyDescent="0.25">
      <c r="C13" s="7" t="s">
        <v>7</v>
      </c>
      <c r="D13" s="7" t="s">
        <v>5</v>
      </c>
      <c r="F13" s="20"/>
      <c r="G13" s="20"/>
      <c r="H13" s="20"/>
    </row>
    <row r="14" spans="2:13" ht="19.899999999999999" customHeight="1" x14ac:dyDescent="0.25">
      <c r="B14" s="14" t="e" vm="2">
        <v>#VALUE!</v>
      </c>
      <c r="C14" s="18"/>
      <c r="D14" s="15">
        <f>COUNTIFS(Data_Pocet_zadosti[Kraj],C11,Data_Pocet_zadosti[Obec],C14)</f>
        <v>0</v>
      </c>
      <c r="F14" s="20"/>
      <c r="G14" s="20"/>
      <c r="H14" s="20"/>
    </row>
    <row r="15" spans="2:13" ht="20.05" customHeight="1" x14ac:dyDescent="0.25">
      <c r="C15" s="21" t="s">
        <v>8</v>
      </c>
      <c r="D15" s="6"/>
      <c r="F15" s="20"/>
      <c r="G15" s="20"/>
      <c r="H15" s="20"/>
    </row>
    <row r="16" spans="2:13" ht="14.3" x14ac:dyDescent="0.25">
      <c r="C16" s="7" t="s">
        <v>9</v>
      </c>
      <c r="D16" s="7" t="s">
        <v>5</v>
      </c>
      <c r="F16" s="20"/>
      <c r="G16" s="20"/>
      <c r="H16" s="20"/>
    </row>
    <row r="17" spans="2:8" ht="19.899999999999999" customHeight="1" x14ac:dyDescent="0.25">
      <c r="B17" s="14" t="e" vm="2">
        <v>#VALUE!</v>
      </c>
      <c r="C17" s="18"/>
      <c r="D17" s="15">
        <f>COUNTIF(Data_Pocet_zadosti[Část obce],C17)</f>
        <v>0</v>
      </c>
      <c r="F17" s="20"/>
      <c r="G17" s="20"/>
      <c r="H17" s="20"/>
    </row>
    <row r="18" spans="2:8" ht="20.05" customHeight="1" x14ac:dyDescent="0.25">
      <c r="C18" s="21" t="s">
        <v>10</v>
      </c>
    </row>
    <row r="21" spans="2:8" ht="14.3" x14ac:dyDescent="0.25">
      <c r="C21" s="19" t="s">
        <v>11</v>
      </c>
      <c r="D21" t="s">
        <v>5</v>
      </c>
    </row>
    <row r="22" spans="2:8" ht="14.3" x14ac:dyDescent="0.25">
      <c r="C22" s="2" t="s">
        <v>12</v>
      </c>
      <c r="D22">
        <v>1</v>
      </c>
    </row>
    <row r="23" spans="2:8" ht="14.3" x14ac:dyDescent="0.25">
      <c r="C23" s="3" t="s">
        <v>13</v>
      </c>
      <c r="D23">
        <v>1</v>
      </c>
    </row>
    <row r="24" spans="2:8" ht="14.3" x14ac:dyDescent="0.25">
      <c r="C24" s="4" t="s">
        <v>14</v>
      </c>
      <c r="D24">
        <v>1</v>
      </c>
    </row>
    <row r="25" spans="2:8" ht="14.3" x14ac:dyDescent="0.25">
      <c r="C25" s="2" t="s">
        <v>15</v>
      </c>
      <c r="D25">
        <v>3455</v>
      </c>
    </row>
    <row r="26" spans="2:8" ht="14.3" x14ac:dyDescent="0.25">
      <c r="C26" s="3" t="s">
        <v>16</v>
      </c>
      <c r="D26">
        <v>1</v>
      </c>
    </row>
    <row r="27" spans="2:8" ht="14.3" x14ac:dyDescent="0.25">
      <c r="C27" s="4" t="s">
        <v>17</v>
      </c>
      <c r="D27">
        <v>1</v>
      </c>
    </row>
    <row r="28" spans="2:8" ht="14.3" x14ac:dyDescent="0.25">
      <c r="C28" s="3" t="s">
        <v>18</v>
      </c>
      <c r="D28">
        <v>5</v>
      </c>
    </row>
    <row r="29" spans="2:8" ht="14.3" x14ac:dyDescent="0.25">
      <c r="C29" s="4" t="s">
        <v>19</v>
      </c>
      <c r="D29">
        <v>2</v>
      </c>
    </row>
    <row r="30" spans="2:8" ht="14.3" x14ac:dyDescent="0.25">
      <c r="C30" s="4" t="s">
        <v>20</v>
      </c>
      <c r="D30">
        <v>2</v>
      </c>
    </row>
    <row r="31" spans="2:8" ht="14.3" x14ac:dyDescent="0.25">
      <c r="C31" s="4" t="s">
        <v>21</v>
      </c>
      <c r="D31">
        <v>1</v>
      </c>
    </row>
    <row r="32" spans="2:8" ht="14.3" x14ac:dyDescent="0.25">
      <c r="C32" s="3" t="s">
        <v>22</v>
      </c>
      <c r="D32">
        <v>464</v>
      </c>
    </row>
    <row r="33" spans="3:4" ht="14.3" x14ac:dyDescent="0.25">
      <c r="C33" s="4" t="s">
        <v>23</v>
      </c>
      <c r="D33">
        <v>10</v>
      </c>
    </row>
    <row r="34" spans="3:4" ht="14.3" x14ac:dyDescent="0.25">
      <c r="C34" s="4" t="s">
        <v>24</v>
      </c>
      <c r="D34">
        <v>194</v>
      </c>
    </row>
    <row r="35" spans="3:4" ht="14.3" x14ac:dyDescent="0.25">
      <c r="C35" s="4" t="s">
        <v>25</v>
      </c>
      <c r="D35">
        <v>97</v>
      </c>
    </row>
    <row r="36" spans="3:4" ht="14.3" x14ac:dyDescent="0.25">
      <c r="C36" s="4" t="s">
        <v>26</v>
      </c>
      <c r="D36">
        <v>40</v>
      </c>
    </row>
    <row r="37" spans="3:4" ht="14.3" x14ac:dyDescent="0.25">
      <c r="C37" s="4" t="s">
        <v>27</v>
      </c>
      <c r="D37">
        <v>117</v>
      </c>
    </row>
    <row r="38" spans="3:4" ht="14.3" x14ac:dyDescent="0.25">
      <c r="C38" s="4" t="s">
        <v>28</v>
      </c>
      <c r="D38">
        <v>6</v>
      </c>
    </row>
    <row r="39" spans="3:4" ht="14.3" x14ac:dyDescent="0.25">
      <c r="C39" s="3" t="s">
        <v>29</v>
      </c>
      <c r="D39">
        <v>11</v>
      </c>
    </row>
    <row r="40" spans="3:4" ht="14.3" x14ac:dyDescent="0.25">
      <c r="C40" s="4" t="s">
        <v>30</v>
      </c>
      <c r="D40">
        <v>10</v>
      </c>
    </row>
    <row r="41" spans="3:4" ht="14.3" x14ac:dyDescent="0.25">
      <c r="C41" s="4" t="s">
        <v>31</v>
      </c>
      <c r="D41">
        <v>1</v>
      </c>
    </row>
    <row r="42" spans="3:4" ht="14.3" x14ac:dyDescent="0.25">
      <c r="C42" s="3" t="s">
        <v>32</v>
      </c>
      <c r="D42">
        <v>191</v>
      </c>
    </row>
    <row r="43" spans="3:4" ht="14.3" x14ac:dyDescent="0.25">
      <c r="C43" s="4" t="s">
        <v>33</v>
      </c>
      <c r="D43">
        <v>177</v>
      </c>
    </row>
    <row r="44" spans="3:4" ht="14.3" x14ac:dyDescent="0.25">
      <c r="C44" s="4" t="s">
        <v>34</v>
      </c>
      <c r="D44">
        <v>14</v>
      </c>
    </row>
    <row r="45" spans="3:4" ht="14.3" x14ac:dyDescent="0.25">
      <c r="C45" s="3" t="s">
        <v>35</v>
      </c>
      <c r="D45">
        <v>7</v>
      </c>
    </row>
    <row r="46" spans="3:4" ht="14.3" x14ac:dyDescent="0.25">
      <c r="C46" s="4" t="s">
        <v>36</v>
      </c>
      <c r="D46">
        <v>7</v>
      </c>
    </row>
    <row r="47" spans="3:4" ht="14.3" x14ac:dyDescent="0.25">
      <c r="C47" s="3" t="s">
        <v>37</v>
      </c>
      <c r="D47">
        <v>6</v>
      </c>
    </row>
    <row r="48" spans="3:4" ht="14.3" x14ac:dyDescent="0.25">
      <c r="C48" s="4" t="s">
        <v>38</v>
      </c>
      <c r="D48">
        <v>3</v>
      </c>
    </row>
    <row r="49" spans="3:4" ht="14.3" x14ac:dyDescent="0.25">
      <c r="C49" s="4" t="s">
        <v>39</v>
      </c>
      <c r="D49">
        <v>3</v>
      </c>
    </row>
    <row r="50" spans="3:4" ht="14.3" x14ac:dyDescent="0.25">
      <c r="C50" s="3" t="s">
        <v>40</v>
      </c>
      <c r="D50">
        <v>19</v>
      </c>
    </row>
    <row r="51" spans="3:4" ht="14.3" x14ac:dyDescent="0.25">
      <c r="C51" s="4" t="s">
        <v>41</v>
      </c>
      <c r="D51">
        <v>19</v>
      </c>
    </row>
    <row r="52" spans="3:4" ht="14.3" x14ac:dyDescent="0.25">
      <c r="C52" s="3" t="s">
        <v>42</v>
      </c>
      <c r="D52">
        <v>1</v>
      </c>
    </row>
    <row r="53" spans="3:4" ht="14.3" x14ac:dyDescent="0.25">
      <c r="C53" s="4" t="s">
        <v>43</v>
      </c>
      <c r="D53">
        <v>1</v>
      </c>
    </row>
    <row r="54" spans="3:4" ht="14.3" x14ac:dyDescent="0.25">
      <c r="C54" s="3" t="s">
        <v>44</v>
      </c>
      <c r="D54">
        <v>1</v>
      </c>
    </row>
    <row r="55" spans="3:4" ht="14.3" x14ac:dyDescent="0.25">
      <c r="C55" s="4" t="s">
        <v>45</v>
      </c>
      <c r="D55">
        <v>1</v>
      </c>
    </row>
    <row r="56" spans="3:4" ht="14.3" x14ac:dyDescent="0.25">
      <c r="C56" s="3" t="s">
        <v>46</v>
      </c>
      <c r="D56">
        <v>1</v>
      </c>
    </row>
    <row r="57" spans="3:4" ht="14.3" x14ac:dyDescent="0.25">
      <c r="C57" s="4" t="s">
        <v>47</v>
      </c>
      <c r="D57">
        <v>1</v>
      </c>
    </row>
    <row r="58" spans="3:4" ht="14.3" x14ac:dyDescent="0.25">
      <c r="C58" s="3" t="s">
        <v>48</v>
      </c>
      <c r="D58">
        <v>2</v>
      </c>
    </row>
    <row r="59" spans="3:4" ht="14.3" x14ac:dyDescent="0.25">
      <c r="C59" s="4" t="s">
        <v>49</v>
      </c>
      <c r="D59">
        <v>2</v>
      </c>
    </row>
    <row r="60" spans="3:4" ht="14.3" x14ac:dyDescent="0.25">
      <c r="C60" s="3" t="s">
        <v>50</v>
      </c>
      <c r="D60">
        <v>3</v>
      </c>
    </row>
    <row r="61" spans="3:4" ht="14.3" x14ac:dyDescent="0.25">
      <c r="C61" s="4" t="s">
        <v>51</v>
      </c>
      <c r="D61">
        <v>3</v>
      </c>
    </row>
    <row r="62" spans="3:4" ht="14.3" x14ac:dyDescent="0.25">
      <c r="C62" s="3" t="s">
        <v>52</v>
      </c>
      <c r="D62">
        <v>1</v>
      </c>
    </row>
    <row r="63" spans="3:4" ht="14.3" x14ac:dyDescent="0.25">
      <c r="C63" s="4" t="s">
        <v>53</v>
      </c>
      <c r="D63">
        <v>1</v>
      </c>
    </row>
    <row r="64" spans="3:4" ht="14.3" x14ac:dyDescent="0.25">
      <c r="C64" s="3" t="s">
        <v>54</v>
      </c>
      <c r="D64">
        <v>7</v>
      </c>
    </row>
    <row r="65" spans="3:4" ht="14.3" x14ac:dyDescent="0.25">
      <c r="C65" s="4" t="s">
        <v>55</v>
      </c>
      <c r="D65">
        <v>7</v>
      </c>
    </row>
    <row r="66" spans="3:4" ht="14.3" x14ac:dyDescent="0.25">
      <c r="C66" s="3" t="s">
        <v>56</v>
      </c>
      <c r="D66">
        <v>5</v>
      </c>
    </row>
    <row r="67" spans="3:4" ht="14.3" x14ac:dyDescent="0.25">
      <c r="C67" s="4" t="s">
        <v>57</v>
      </c>
      <c r="D67">
        <v>5</v>
      </c>
    </row>
    <row r="68" spans="3:4" ht="14.3" x14ac:dyDescent="0.25">
      <c r="C68" s="3" t="s">
        <v>58</v>
      </c>
      <c r="D68">
        <v>41</v>
      </c>
    </row>
    <row r="69" spans="3:4" ht="14.3" x14ac:dyDescent="0.25">
      <c r="C69" s="4" t="s">
        <v>59</v>
      </c>
      <c r="D69">
        <v>12</v>
      </c>
    </row>
    <row r="70" spans="3:4" ht="14.3" x14ac:dyDescent="0.25">
      <c r="C70" s="4" t="s">
        <v>60</v>
      </c>
      <c r="D70">
        <v>17</v>
      </c>
    </row>
    <row r="71" spans="3:4" ht="14.3" x14ac:dyDescent="0.25">
      <c r="C71" s="4" t="s">
        <v>61</v>
      </c>
      <c r="D71">
        <v>9</v>
      </c>
    </row>
    <row r="72" spans="3:4" ht="14.3" x14ac:dyDescent="0.25">
      <c r="C72" s="4" t="s">
        <v>62</v>
      </c>
      <c r="D72">
        <v>3</v>
      </c>
    </row>
    <row r="73" spans="3:4" ht="14.3" x14ac:dyDescent="0.25">
      <c r="C73" s="3" t="s">
        <v>63</v>
      </c>
      <c r="D73">
        <v>12</v>
      </c>
    </row>
    <row r="74" spans="3:4" ht="14.3" x14ac:dyDescent="0.25">
      <c r="C74" s="4" t="s">
        <v>64</v>
      </c>
      <c r="D74">
        <v>2</v>
      </c>
    </row>
    <row r="75" spans="3:4" ht="14.3" x14ac:dyDescent="0.25">
      <c r="C75" s="4" t="s">
        <v>65</v>
      </c>
      <c r="D75">
        <v>6</v>
      </c>
    </row>
    <row r="76" spans="3:4" ht="14.3" x14ac:dyDescent="0.25">
      <c r="C76" s="4" t="s">
        <v>66</v>
      </c>
      <c r="D76">
        <v>2</v>
      </c>
    </row>
    <row r="77" spans="3:4" ht="14.3" x14ac:dyDescent="0.25">
      <c r="C77" s="4" t="s">
        <v>67</v>
      </c>
      <c r="D77">
        <v>2</v>
      </c>
    </row>
    <row r="78" spans="3:4" ht="14.3" x14ac:dyDescent="0.25">
      <c r="C78" s="3" t="s">
        <v>68</v>
      </c>
      <c r="D78">
        <v>13</v>
      </c>
    </row>
    <row r="79" spans="3:4" ht="14.3" x14ac:dyDescent="0.25">
      <c r="C79" s="4" t="s">
        <v>69</v>
      </c>
      <c r="D79">
        <v>5</v>
      </c>
    </row>
    <row r="80" spans="3:4" ht="14.3" x14ac:dyDescent="0.25">
      <c r="C80" s="4" t="s">
        <v>70</v>
      </c>
      <c r="D80">
        <v>8</v>
      </c>
    </row>
    <row r="81" spans="3:4" ht="14.3" x14ac:dyDescent="0.25">
      <c r="C81" s="3" t="s">
        <v>71</v>
      </c>
      <c r="D81">
        <v>87</v>
      </c>
    </row>
    <row r="82" spans="3:4" ht="14.3" x14ac:dyDescent="0.25">
      <c r="C82" s="4" t="s">
        <v>72</v>
      </c>
      <c r="D82">
        <v>83</v>
      </c>
    </row>
    <row r="83" spans="3:4" ht="14.3" x14ac:dyDescent="0.25">
      <c r="C83" s="4" t="s">
        <v>73</v>
      </c>
      <c r="D83">
        <v>4</v>
      </c>
    </row>
    <row r="84" spans="3:4" ht="14.3" x14ac:dyDescent="0.25">
      <c r="C84" s="3" t="s">
        <v>74</v>
      </c>
      <c r="D84">
        <v>3</v>
      </c>
    </row>
    <row r="85" spans="3:4" ht="14.3" x14ac:dyDescent="0.25">
      <c r="C85" s="4" t="s">
        <v>75</v>
      </c>
      <c r="D85">
        <v>3</v>
      </c>
    </row>
    <row r="86" spans="3:4" ht="14.3" x14ac:dyDescent="0.25">
      <c r="C86" s="3" t="s">
        <v>76</v>
      </c>
      <c r="D86">
        <v>15</v>
      </c>
    </row>
    <row r="87" spans="3:4" ht="14.3" x14ac:dyDescent="0.25">
      <c r="C87" s="4" t="s">
        <v>77</v>
      </c>
      <c r="D87">
        <v>15</v>
      </c>
    </row>
    <row r="88" spans="3:4" ht="14.3" x14ac:dyDescent="0.25">
      <c r="C88" s="3" t="s">
        <v>78</v>
      </c>
      <c r="D88">
        <v>1</v>
      </c>
    </row>
    <row r="89" spans="3:4" ht="14.3" x14ac:dyDescent="0.25">
      <c r="C89" s="4" t="s">
        <v>79</v>
      </c>
      <c r="D89">
        <v>1</v>
      </c>
    </row>
    <row r="90" spans="3:4" ht="14.3" x14ac:dyDescent="0.25">
      <c r="C90" s="3" t="s">
        <v>80</v>
      </c>
      <c r="D90">
        <v>3</v>
      </c>
    </row>
    <row r="91" spans="3:4" ht="14.3" x14ac:dyDescent="0.25">
      <c r="C91" s="4" t="s">
        <v>81</v>
      </c>
      <c r="D91">
        <v>3</v>
      </c>
    </row>
    <row r="92" spans="3:4" ht="14.3" x14ac:dyDescent="0.25">
      <c r="C92" s="3" t="s">
        <v>82</v>
      </c>
      <c r="D92">
        <v>65</v>
      </c>
    </row>
    <row r="93" spans="3:4" ht="14.3" x14ac:dyDescent="0.25">
      <c r="C93" s="4" t="s">
        <v>83</v>
      </c>
      <c r="D93">
        <v>65</v>
      </c>
    </row>
    <row r="94" spans="3:4" ht="14.3" x14ac:dyDescent="0.25">
      <c r="C94" s="3" t="s">
        <v>84</v>
      </c>
      <c r="D94">
        <v>826</v>
      </c>
    </row>
    <row r="95" spans="3:4" ht="14.3" x14ac:dyDescent="0.25">
      <c r="C95" s="4" t="s">
        <v>85</v>
      </c>
      <c r="D95">
        <v>76</v>
      </c>
    </row>
    <row r="96" spans="3:4" ht="14.3" x14ac:dyDescent="0.25">
      <c r="C96" s="4" t="s">
        <v>86</v>
      </c>
      <c r="D96">
        <v>517</v>
      </c>
    </row>
    <row r="97" spans="3:4" ht="14.3" x14ac:dyDescent="0.25">
      <c r="C97" s="4" t="s">
        <v>87</v>
      </c>
      <c r="D97">
        <v>233</v>
      </c>
    </row>
    <row r="98" spans="3:4" ht="14.3" x14ac:dyDescent="0.25">
      <c r="C98" s="3" t="s">
        <v>88</v>
      </c>
      <c r="D98">
        <v>4</v>
      </c>
    </row>
    <row r="99" spans="3:4" ht="14.3" x14ac:dyDescent="0.25">
      <c r="C99" s="4" t="s">
        <v>89</v>
      </c>
      <c r="D99">
        <v>3</v>
      </c>
    </row>
    <row r="100" spans="3:4" ht="14.3" x14ac:dyDescent="0.25">
      <c r="C100" s="4" t="s">
        <v>90</v>
      </c>
      <c r="D100">
        <v>1</v>
      </c>
    </row>
    <row r="101" spans="3:4" ht="14.3" x14ac:dyDescent="0.25">
      <c r="C101" s="3" t="s">
        <v>91</v>
      </c>
      <c r="D101">
        <v>2</v>
      </c>
    </row>
    <row r="102" spans="3:4" ht="14.3" x14ac:dyDescent="0.25">
      <c r="C102" s="4" t="s">
        <v>92</v>
      </c>
      <c r="D102">
        <v>2</v>
      </c>
    </row>
    <row r="103" spans="3:4" ht="14.3" x14ac:dyDescent="0.25">
      <c r="C103" s="3" t="s">
        <v>93</v>
      </c>
      <c r="D103">
        <v>5</v>
      </c>
    </row>
    <row r="104" spans="3:4" ht="14.3" x14ac:dyDescent="0.25">
      <c r="C104" s="4" t="s">
        <v>94</v>
      </c>
      <c r="D104">
        <v>5</v>
      </c>
    </row>
    <row r="105" spans="3:4" ht="14.3" x14ac:dyDescent="0.25">
      <c r="C105" s="3" t="s">
        <v>95</v>
      </c>
      <c r="D105">
        <v>165</v>
      </c>
    </row>
    <row r="106" spans="3:4" ht="14.3" x14ac:dyDescent="0.25">
      <c r="C106" s="4" t="s">
        <v>96</v>
      </c>
      <c r="D106">
        <v>48</v>
      </c>
    </row>
    <row r="107" spans="3:4" ht="14.3" x14ac:dyDescent="0.25">
      <c r="C107" s="4" t="s">
        <v>97</v>
      </c>
      <c r="D107">
        <v>15</v>
      </c>
    </row>
    <row r="108" spans="3:4" ht="14.3" x14ac:dyDescent="0.25">
      <c r="C108" s="4" t="s">
        <v>98</v>
      </c>
      <c r="D108">
        <v>89</v>
      </c>
    </row>
    <row r="109" spans="3:4" ht="14.3" x14ac:dyDescent="0.25">
      <c r="C109" s="4" t="s">
        <v>99</v>
      </c>
      <c r="D109">
        <v>13</v>
      </c>
    </row>
    <row r="110" spans="3:4" ht="14.3" x14ac:dyDescent="0.25">
      <c r="C110" s="3" t="s">
        <v>100</v>
      </c>
      <c r="D110">
        <v>3</v>
      </c>
    </row>
    <row r="111" spans="3:4" ht="14.3" x14ac:dyDescent="0.25">
      <c r="C111" s="4" t="s">
        <v>101</v>
      </c>
      <c r="D111">
        <v>3</v>
      </c>
    </row>
    <row r="112" spans="3:4" ht="14.3" x14ac:dyDescent="0.25">
      <c r="C112" s="3" t="s">
        <v>102</v>
      </c>
      <c r="D112">
        <v>48</v>
      </c>
    </row>
    <row r="113" spans="3:4" ht="14.3" x14ac:dyDescent="0.25">
      <c r="C113" s="4" t="s">
        <v>103</v>
      </c>
      <c r="D113">
        <v>48</v>
      </c>
    </row>
    <row r="114" spans="3:4" ht="14.3" x14ac:dyDescent="0.25">
      <c r="C114" s="3" t="s">
        <v>104</v>
      </c>
      <c r="D114">
        <v>898</v>
      </c>
    </row>
    <row r="115" spans="3:4" ht="14.3" x14ac:dyDescent="0.25">
      <c r="C115" s="4" t="s">
        <v>105</v>
      </c>
      <c r="D115">
        <v>9</v>
      </c>
    </row>
    <row r="116" spans="3:4" ht="14.3" x14ac:dyDescent="0.25">
      <c r="C116" s="4" t="s">
        <v>106</v>
      </c>
      <c r="D116">
        <v>7</v>
      </c>
    </row>
    <row r="117" spans="3:4" ht="14.3" x14ac:dyDescent="0.25">
      <c r="C117" s="4" t="s">
        <v>107</v>
      </c>
      <c r="D117">
        <v>473</v>
      </c>
    </row>
    <row r="118" spans="3:4" ht="14.3" x14ac:dyDescent="0.25">
      <c r="C118" s="4" t="s">
        <v>108</v>
      </c>
      <c r="D118">
        <v>7</v>
      </c>
    </row>
    <row r="119" spans="3:4" ht="14.3" x14ac:dyDescent="0.25">
      <c r="C119" s="4" t="s">
        <v>109</v>
      </c>
      <c r="D119">
        <v>32</v>
      </c>
    </row>
    <row r="120" spans="3:4" ht="14.3" x14ac:dyDescent="0.25">
      <c r="C120" s="4" t="s">
        <v>110</v>
      </c>
      <c r="D120">
        <v>308</v>
      </c>
    </row>
    <row r="121" spans="3:4" ht="14.3" x14ac:dyDescent="0.25">
      <c r="C121" s="4" t="s">
        <v>111</v>
      </c>
      <c r="D121">
        <v>27</v>
      </c>
    </row>
    <row r="122" spans="3:4" ht="14.3" x14ac:dyDescent="0.25">
      <c r="C122" s="4" t="s">
        <v>112</v>
      </c>
      <c r="D122">
        <v>34</v>
      </c>
    </row>
    <row r="123" spans="3:4" ht="14.3" x14ac:dyDescent="0.25">
      <c r="C123" s="4" t="s">
        <v>113</v>
      </c>
      <c r="D123">
        <v>1</v>
      </c>
    </row>
    <row r="124" spans="3:4" ht="14.3" x14ac:dyDescent="0.25">
      <c r="C124" s="3" t="s">
        <v>114</v>
      </c>
      <c r="D124">
        <v>1</v>
      </c>
    </row>
    <row r="125" spans="3:4" ht="14.3" x14ac:dyDescent="0.25">
      <c r="C125" s="4" t="s">
        <v>115</v>
      </c>
      <c r="D125">
        <v>1</v>
      </c>
    </row>
    <row r="126" spans="3:4" ht="14.3" x14ac:dyDescent="0.25">
      <c r="C126" s="3" t="s">
        <v>116</v>
      </c>
      <c r="D126">
        <v>228</v>
      </c>
    </row>
    <row r="127" spans="3:4" ht="14.3" x14ac:dyDescent="0.25">
      <c r="C127" s="4" t="s">
        <v>117</v>
      </c>
      <c r="D127">
        <v>7</v>
      </c>
    </row>
    <row r="128" spans="3:4" ht="14.3" x14ac:dyDescent="0.25">
      <c r="C128" s="4" t="s">
        <v>118</v>
      </c>
      <c r="D128">
        <v>47</v>
      </c>
    </row>
    <row r="129" spans="3:4" ht="14.3" x14ac:dyDescent="0.25">
      <c r="C129" s="4" t="s">
        <v>119</v>
      </c>
      <c r="D129">
        <v>6</v>
      </c>
    </row>
    <row r="130" spans="3:4" ht="14.3" x14ac:dyDescent="0.25">
      <c r="C130" s="4" t="s">
        <v>120</v>
      </c>
      <c r="D130">
        <v>41</v>
      </c>
    </row>
    <row r="131" spans="3:4" ht="14.3" x14ac:dyDescent="0.25">
      <c r="C131" s="4" t="s">
        <v>121</v>
      </c>
      <c r="D131">
        <v>5</v>
      </c>
    </row>
    <row r="132" spans="3:4" ht="14.3" x14ac:dyDescent="0.25">
      <c r="C132" s="4" t="s">
        <v>122</v>
      </c>
      <c r="D132">
        <v>13</v>
      </c>
    </row>
    <row r="133" spans="3:4" ht="14.3" x14ac:dyDescent="0.25">
      <c r="C133" s="4" t="s">
        <v>123</v>
      </c>
      <c r="D133">
        <v>31</v>
      </c>
    </row>
    <row r="134" spans="3:4" ht="14.3" x14ac:dyDescent="0.25">
      <c r="C134" s="4" t="s">
        <v>124</v>
      </c>
      <c r="D134">
        <v>29</v>
      </c>
    </row>
    <row r="135" spans="3:4" ht="14.3" x14ac:dyDescent="0.25">
      <c r="C135" s="4" t="s">
        <v>125</v>
      </c>
      <c r="D135">
        <v>1</v>
      </c>
    </row>
    <row r="136" spans="3:4" ht="14.3" x14ac:dyDescent="0.25">
      <c r="C136" s="4" t="s">
        <v>126</v>
      </c>
      <c r="D136">
        <v>39</v>
      </c>
    </row>
    <row r="137" spans="3:4" ht="14.3" x14ac:dyDescent="0.25">
      <c r="C137" s="4" t="s">
        <v>127</v>
      </c>
      <c r="D137">
        <v>6</v>
      </c>
    </row>
    <row r="138" spans="3:4" ht="14.3" x14ac:dyDescent="0.25">
      <c r="C138" s="4" t="s">
        <v>128</v>
      </c>
      <c r="D138">
        <v>1</v>
      </c>
    </row>
    <row r="139" spans="3:4" ht="14.3" x14ac:dyDescent="0.25">
      <c r="C139" s="4" t="s">
        <v>129</v>
      </c>
      <c r="D139">
        <v>1</v>
      </c>
    </row>
    <row r="140" spans="3:4" ht="14.3" x14ac:dyDescent="0.25">
      <c r="C140" s="4" t="s">
        <v>629</v>
      </c>
      <c r="D140">
        <v>1</v>
      </c>
    </row>
    <row r="141" spans="3:4" ht="14.3" x14ac:dyDescent="0.25">
      <c r="C141" s="3" t="s">
        <v>130</v>
      </c>
      <c r="D141">
        <v>5</v>
      </c>
    </row>
    <row r="142" spans="3:4" ht="14.3" x14ac:dyDescent="0.25">
      <c r="C142" s="4" t="s">
        <v>131</v>
      </c>
      <c r="D142">
        <v>4</v>
      </c>
    </row>
    <row r="143" spans="3:4" ht="14.3" x14ac:dyDescent="0.25">
      <c r="C143" s="4" t="s">
        <v>643</v>
      </c>
      <c r="D143">
        <v>1</v>
      </c>
    </row>
    <row r="144" spans="3:4" ht="14.3" x14ac:dyDescent="0.25">
      <c r="C144" s="3" t="s">
        <v>132</v>
      </c>
      <c r="D144">
        <v>7</v>
      </c>
    </row>
    <row r="145" spans="3:4" ht="14.3" x14ac:dyDescent="0.25">
      <c r="C145" s="4" t="s">
        <v>133</v>
      </c>
      <c r="D145">
        <v>7</v>
      </c>
    </row>
    <row r="146" spans="3:4" ht="14.3" x14ac:dyDescent="0.25">
      <c r="C146" s="3" t="s">
        <v>134</v>
      </c>
      <c r="D146">
        <v>7</v>
      </c>
    </row>
    <row r="147" spans="3:4" ht="14.3" x14ac:dyDescent="0.25">
      <c r="C147" s="4" t="s">
        <v>135</v>
      </c>
      <c r="D147">
        <v>7</v>
      </c>
    </row>
    <row r="148" spans="3:4" ht="14.3" x14ac:dyDescent="0.25">
      <c r="C148" s="3" t="s">
        <v>136</v>
      </c>
      <c r="D148">
        <v>3</v>
      </c>
    </row>
    <row r="149" spans="3:4" ht="14.3" x14ac:dyDescent="0.25">
      <c r="C149" s="4" t="s">
        <v>137</v>
      </c>
      <c r="D149">
        <v>3</v>
      </c>
    </row>
    <row r="150" spans="3:4" ht="14.3" x14ac:dyDescent="0.25">
      <c r="C150" s="3" t="s">
        <v>138</v>
      </c>
      <c r="D150">
        <v>3</v>
      </c>
    </row>
    <row r="151" spans="3:4" ht="14.3" x14ac:dyDescent="0.25">
      <c r="C151" s="4" t="s">
        <v>139</v>
      </c>
      <c r="D151">
        <v>3</v>
      </c>
    </row>
    <row r="152" spans="3:4" ht="14.3" x14ac:dyDescent="0.25">
      <c r="C152" s="3" t="s">
        <v>140</v>
      </c>
      <c r="D152">
        <v>2</v>
      </c>
    </row>
    <row r="153" spans="3:4" ht="14.3" x14ac:dyDescent="0.25">
      <c r="C153" s="4" t="s">
        <v>141</v>
      </c>
      <c r="D153">
        <v>2</v>
      </c>
    </row>
    <row r="154" spans="3:4" ht="14.3" x14ac:dyDescent="0.25">
      <c r="C154" s="3" t="s">
        <v>142</v>
      </c>
      <c r="D154">
        <v>26</v>
      </c>
    </row>
    <row r="155" spans="3:4" ht="14.3" x14ac:dyDescent="0.25">
      <c r="C155" s="4" t="s">
        <v>143</v>
      </c>
      <c r="D155">
        <v>15</v>
      </c>
    </row>
    <row r="156" spans="3:4" ht="14.3" x14ac:dyDescent="0.25">
      <c r="C156" s="4" t="s">
        <v>144</v>
      </c>
      <c r="D156">
        <v>10</v>
      </c>
    </row>
    <row r="157" spans="3:4" ht="14.3" x14ac:dyDescent="0.25">
      <c r="C157" s="4" t="s">
        <v>145</v>
      </c>
      <c r="D157">
        <v>1</v>
      </c>
    </row>
    <row r="158" spans="3:4" ht="14.3" x14ac:dyDescent="0.25">
      <c r="C158" s="3" t="s">
        <v>146</v>
      </c>
      <c r="D158">
        <v>4</v>
      </c>
    </row>
    <row r="159" spans="3:4" ht="14.3" x14ac:dyDescent="0.25">
      <c r="C159" s="4" t="s">
        <v>147</v>
      </c>
      <c r="D159">
        <v>4</v>
      </c>
    </row>
    <row r="160" spans="3:4" ht="14.3" x14ac:dyDescent="0.25">
      <c r="C160" s="3" t="s">
        <v>148</v>
      </c>
      <c r="D160">
        <v>6</v>
      </c>
    </row>
    <row r="161" spans="3:4" ht="14.3" x14ac:dyDescent="0.25">
      <c r="C161" s="4" t="s">
        <v>149</v>
      </c>
      <c r="D161">
        <v>6</v>
      </c>
    </row>
    <row r="162" spans="3:4" ht="14.3" x14ac:dyDescent="0.25">
      <c r="C162" s="3" t="s">
        <v>150</v>
      </c>
      <c r="D162">
        <v>4</v>
      </c>
    </row>
    <row r="163" spans="3:4" ht="14.3" x14ac:dyDescent="0.25">
      <c r="C163" s="4" t="s">
        <v>151</v>
      </c>
      <c r="D163">
        <v>4</v>
      </c>
    </row>
    <row r="164" spans="3:4" ht="14.3" x14ac:dyDescent="0.25">
      <c r="C164" s="3" t="s">
        <v>152</v>
      </c>
      <c r="D164">
        <v>1</v>
      </c>
    </row>
    <row r="165" spans="3:4" ht="14.3" x14ac:dyDescent="0.25">
      <c r="C165" s="4" t="s">
        <v>153</v>
      </c>
      <c r="D165">
        <v>1</v>
      </c>
    </row>
    <row r="166" spans="3:4" ht="14.3" x14ac:dyDescent="0.25">
      <c r="C166" s="3" t="s">
        <v>154</v>
      </c>
      <c r="D166">
        <v>2</v>
      </c>
    </row>
    <row r="167" spans="3:4" ht="14.3" x14ac:dyDescent="0.25">
      <c r="C167" s="4" t="s">
        <v>155</v>
      </c>
      <c r="D167">
        <v>2</v>
      </c>
    </row>
    <row r="168" spans="3:4" ht="14.3" x14ac:dyDescent="0.25">
      <c r="C168" s="3" t="s">
        <v>156</v>
      </c>
      <c r="D168">
        <v>28</v>
      </c>
    </row>
    <row r="169" spans="3:4" ht="14.3" x14ac:dyDescent="0.25">
      <c r="C169" s="4" t="s">
        <v>157</v>
      </c>
      <c r="D169">
        <v>24</v>
      </c>
    </row>
    <row r="170" spans="3:4" ht="14.3" x14ac:dyDescent="0.25">
      <c r="C170" s="4" t="s">
        <v>158</v>
      </c>
      <c r="D170">
        <v>4</v>
      </c>
    </row>
    <row r="171" spans="3:4" ht="14.3" x14ac:dyDescent="0.25">
      <c r="C171" s="3" t="s">
        <v>159</v>
      </c>
      <c r="D171">
        <v>121</v>
      </c>
    </row>
    <row r="172" spans="3:4" ht="14.3" x14ac:dyDescent="0.25">
      <c r="C172" s="4" t="s">
        <v>160</v>
      </c>
      <c r="D172">
        <v>110</v>
      </c>
    </row>
    <row r="173" spans="3:4" ht="14.3" x14ac:dyDescent="0.25">
      <c r="C173" s="4" t="s">
        <v>161</v>
      </c>
      <c r="D173">
        <v>11</v>
      </c>
    </row>
    <row r="174" spans="3:4" ht="14.3" x14ac:dyDescent="0.25">
      <c r="C174" s="3" t="s">
        <v>162</v>
      </c>
      <c r="D174">
        <v>4</v>
      </c>
    </row>
    <row r="175" spans="3:4" ht="14.3" x14ac:dyDescent="0.25">
      <c r="C175" s="4" t="s">
        <v>163</v>
      </c>
      <c r="D175">
        <v>4</v>
      </c>
    </row>
    <row r="176" spans="3:4" ht="14.3" x14ac:dyDescent="0.25">
      <c r="C176" s="3" t="s">
        <v>164</v>
      </c>
      <c r="D176">
        <v>1</v>
      </c>
    </row>
    <row r="177" spans="3:4" ht="14.3" x14ac:dyDescent="0.25">
      <c r="C177" s="4" t="s">
        <v>165</v>
      </c>
      <c r="D177">
        <v>1</v>
      </c>
    </row>
    <row r="178" spans="3:4" ht="14.3" x14ac:dyDescent="0.25">
      <c r="C178" s="3" t="s">
        <v>166</v>
      </c>
      <c r="D178">
        <v>4</v>
      </c>
    </row>
    <row r="179" spans="3:4" ht="14.3" x14ac:dyDescent="0.25">
      <c r="C179" s="4" t="s">
        <v>167</v>
      </c>
      <c r="D179">
        <v>4</v>
      </c>
    </row>
    <row r="180" spans="3:4" ht="14.3" x14ac:dyDescent="0.25">
      <c r="C180" s="3" t="s">
        <v>168</v>
      </c>
      <c r="D180">
        <v>6</v>
      </c>
    </row>
    <row r="181" spans="3:4" ht="14.3" x14ac:dyDescent="0.25">
      <c r="C181" s="4" t="s">
        <v>169</v>
      </c>
      <c r="D181">
        <v>3</v>
      </c>
    </row>
    <row r="182" spans="3:4" ht="14.3" x14ac:dyDescent="0.25">
      <c r="C182" s="4" t="s">
        <v>170</v>
      </c>
      <c r="D182">
        <v>3</v>
      </c>
    </row>
    <row r="183" spans="3:4" ht="14.3" x14ac:dyDescent="0.25">
      <c r="C183" s="3" t="s">
        <v>171</v>
      </c>
      <c r="D183">
        <v>2</v>
      </c>
    </row>
    <row r="184" spans="3:4" ht="14.3" x14ac:dyDescent="0.25">
      <c r="C184" s="4" t="s">
        <v>172</v>
      </c>
      <c r="D184">
        <v>1</v>
      </c>
    </row>
    <row r="185" spans="3:4" ht="14.3" x14ac:dyDescent="0.25">
      <c r="C185" s="4" t="s">
        <v>585</v>
      </c>
      <c r="D185">
        <v>1</v>
      </c>
    </row>
    <row r="186" spans="3:4" ht="14.3" x14ac:dyDescent="0.25">
      <c r="C186" s="3" t="s">
        <v>173</v>
      </c>
      <c r="D186">
        <v>1</v>
      </c>
    </row>
    <row r="187" spans="3:4" ht="14.3" x14ac:dyDescent="0.25">
      <c r="C187" s="4" t="s">
        <v>174</v>
      </c>
      <c r="D187">
        <v>1</v>
      </c>
    </row>
    <row r="188" spans="3:4" ht="14.3" x14ac:dyDescent="0.25">
      <c r="C188" s="3" t="s">
        <v>175</v>
      </c>
      <c r="D188">
        <v>3</v>
      </c>
    </row>
    <row r="189" spans="3:4" ht="14.3" x14ac:dyDescent="0.25">
      <c r="C189" s="4" t="s">
        <v>176</v>
      </c>
      <c r="D189">
        <v>3</v>
      </c>
    </row>
    <row r="190" spans="3:4" ht="14.3" x14ac:dyDescent="0.25">
      <c r="C190" s="3" t="s">
        <v>177</v>
      </c>
      <c r="D190">
        <v>1</v>
      </c>
    </row>
    <row r="191" spans="3:4" ht="14.3" x14ac:dyDescent="0.25">
      <c r="C191" s="4" t="s">
        <v>178</v>
      </c>
      <c r="D191">
        <v>1</v>
      </c>
    </row>
    <row r="192" spans="3:4" ht="14.3" x14ac:dyDescent="0.25">
      <c r="C192" s="3" t="s">
        <v>179</v>
      </c>
      <c r="D192">
        <v>16</v>
      </c>
    </row>
    <row r="193" spans="3:4" ht="14.3" x14ac:dyDescent="0.25">
      <c r="C193" s="4" t="s">
        <v>180</v>
      </c>
      <c r="D193">
        <v>16</v>
      </c>
    </row>
    <row r="194" spans="3:4" ht="14.3" x14ac:dyDescent="0.25">
      <c r="C194" s="3" t="s">
        <v>181</v>
      </c>
      <c r="D194">
        <v>3</v>
      </c>
    </row>
    <row r="195" spans="3:4" ht="14.3" x14ac:dyDescent="0.25">
      <c r="C195" s="4" t="s">
        <v>182</v>
      </c>
      <c r="D195">
        <v>3</v>
      </c>
    </row>
    <row r="196" spans="3:4" ht="14.3" x14ac:dyDescent="0.25">
      <c r="C196" s="3" t="s">
        <v>183</v>
      </c>
      <c r="D196">
        <v>1</v>
      </c>
    </row>
    <row r="197" spans="3:4" ht="14.3" x14ac:dyDescent="0.25">
      <c r="C197" s="4" t="s">
        <v>184</v>
      </c>
      <c r="D197">
        <v>1</v>
      </c>
    </row>
    <row r="198" spans="3:4" ht="14.3" x14ac:dyDescent="0.25">
      <c r="C198" s="3" t="s">
        <v>185</v>
      </c>
      <c r="D198">
        <v>1</v>
      </c>
    </row>
    <row r="199" spans="3:4" ht="14.3" x14ac:dyDescent="0.25">
      <c r="C199" s="4" t="s">
        <v>186</v>
      </c>
      <c r="D199">
        <v>1</v>
      </c>
    </row>
    <row r="200" spans="3:4" ht="14.3" x14ac:dyDescent="0.25">
      <c r="C200" s="3" t="s">
        <v>187</v>
      </c>
      <c r="D200">
        <v>2</v>
      </c>
    </row>
    <row r="201" spans="3:4" ht="14.3" x14ac:dyDescent="0.25">
      <c r="C201" s="4" t="s">
        <v>188</v>
      </c>
      <c r="D201">
        <v>2</v>
      </c>
    </row>
    <row r="202" spans="3:4" ht="14.3" x14ac:dyDescent="0.25">
      <c r="C202" s="3" t="s">
        <v>189</v>
      </c>
      <c r="D202">
        <v>1</v>
      </c>
    </row>
    <row r="203" spans="3:4" ht="14.3" x14ac:dyDescent="0.25">
      <c r="C203" s="4" t="s">
        <v>190</v>
      </c>
      <c r="D203">
        <v>1</v>
      </c>
    </row>
    <row r="204" spans="3:4" ht="14.3" x14ac:dyDescent="0.25">
      <c r="C204" s="3" t="s">
        <v>191</v>
      </c>
      <c r="D204">
        <v>1</v>
      </c>
    </row>
    <row r="205" spans="3:4" ht="14.3" x14ac:dyDescent="0.25">
      <c r="C205" s="4" t="s">
        <v>192</v>
      </c>
      <c r="D205">
        <v>1</v>
      </c>
    </row>
    <row r="206" spans="3:4" ht="14.3" x14ac:dyDescent="0.25">
      <c r="C206" s="3" t="s">
        <v>193</v>
      </c>
      <c r="D206">
        <v>7</v>
      </c>
    </row>
    <row r="207" spans="3:4" ht="14.3" x14ac:dyDescent="0.25">
      <c r="C207" s="4" t="s">
        <v>194</v>
      </c>
      <c r="D207">
        <v>7</v>
      </c>
    </row>
    <row r="208" spans="3:4" ht="14.3" x14ac:dyDescent="0.25">
      <c r="C208" s="3" t="s">
        <v>195</v>
      </c>
      <c r="D208">
        <v>14</v>
      </c>
    </row>
    <row r="209" spans="3:4" ht="14.3" x14ac:dyDescent="0.25">
      <c r="C209" s="4" t="s">
        <v>196</v>
      </c>
      <c r="D209">
        <v>14</v>
      </c>
    </row>
    <row r="210" spans="3:4" ht="14.3" x14ac:dyDescent="0.25">
      <c r="C210" s="3" t="s">
        <v>197</v>
      </c>
      <c r="D210">
        <v>2</v>
      </c>
    </row>
    <row r="211" spans="3:4" ht="14.3" x14ac:dyDescent="0.25">
      <c r="C211" s="4" t="s">
        <v>198</v>
      </c>
      <c r="D211">
        <v>2</v>
      </c>
    </row>
    <row r="212" spans="3:4" ht="14.3" x14ac:dyDescent="0.25">
      <c r="C212" s="3" t="s">
        <v>199</v>
      </c>
      <c r="D212">
        <v>1</v>
      </c>
    </row>
    <row r="213" spans="3:4" ht="14.3" x14ac:dyDescent="0.25">
      <c r="C213" s="4" t="s">
        <v>200</v>
      </c>
      <c r="D213">
        <v>1</v>
      </c>
    </row>
    <row r="214" spans="3:4" ht="14.3" x14ac:dyDescent="0.25">
      <c r="C214" s="3" t="s">
        <v>591</v>
      </c>
      <c r="D214">
        <v>2</v>
      </c>
    </row>
    <row r="215" spans="3:4" ht="14.3" x14ac:dyDescent="0.25">
      <c r="C215" s="4" t="s">
        <v>592</v>
      </c>
      <c r="D215">
        <v>1</v>
      </c>
    </row>
    <row r="216" spans="3:4" ht="14.3" x14ac:dyDescent="0.25">
      <c r="C216" s="4" t="s">
        <v>621</v>
      </c>
      <c r="D216">
        <v>1</v>
      </c>
    </row>
    <row r="217" spans="3:4" ht="14.3" x14ac:dyDescent="0.25">
      <c r="C217" s="3" t="s">
        <v>598</v>
      </c>
      <c r="D217">
        <v>7</v>
      </c>
    </row>
    <row r="218" spans="3:4" ht="14.3" x14ac:dyDescent="0.25">
      <c r="C218" s="4" t="s">
        <v>599</v>
      </c>
      <c r="D218">
        <v>7</v>
      </c>
    </row>
    <row r="219" spans="3:4" ht="14.3" x14ac:dyDescent="0.25">
      <c r="C219" s="3" t="s">
        <v>602</v>
      </c>
      <c r="D219">
        <v>1</v>
      </c>
    </row>
    <row r="220" spans="3:4" ht="14.3" x14ac:dyDescent="0.25">
      <c r="C220" s="4" t="s">
        <v>603</v>
      </c>
      <c r="D220">
        <v>1</v>
      </c>
    </row>
    <row r="221" spans="3:4" ht="14.3" x14ac:dyDescent="0.25">
      <c r="C221" s="3" t="s">
        <v>623</v>
      </c>
      <c r="D221">
        <v>1</v>
      </c>
    </row>
    <row r="222" spans="3:4" ht="14.3" x14ac:dyDescent="0.25">
      <c r="C222" s="4" t="s">
        <v>624</v>
      </c>
      <c r="D222">
        <v>1</v>
      </c>
    </row>
    <row r="223" spans="3:4" ht="14.3" x14ac:dyDescent="0.25">
      <c r="C223" s="3" t="s">
        <v>616</v>
      </c>
      <c r="D223">
        <v>2</v>
      </c>
    </row>
    <row r="224" spans="3:4" ht="14.3" x14ac:dyDescent="0.25">
      <c r="C224" s="4" t="s">
        <v>617</v>
      </c>
      <c r="D224">
        <v>2</v>
      </c>
    </row>
    <row r="225" spans="3:4" ht="14.3" x14ac:dyDescent="0.25">
      <c r="C225" s="3" t="s">
        <v>636</v>
      </c>
      <c r="D225">
        <v>1</v>
      </c>
    </row>
    <row r="226" spans="3:4" ht="14.3" x14ac:dyDescent="0.25">
      <c r="C226" s="4" t="s">
        <v>637</v>
      </c>
      <c r="D226">
        <v>1</v>
      </c>
    </row>
    <row r="227" spans="3:4" ht="14.3" x14ac:dyDescent="0.25">
      <c r="C227" s="3" t="s">
        <v>639</v>
      </c>
      <c r="D227">
        <v>1</v>
      </c>
    </row>
    <row r="228" spans="3:4" ht="14.3" x14ac:dyDescent="0.25">
      <c r="C228" s="4" t="s">
        <v>640</v>
      </c>
      <c r="D228">
        <v>1</v>
      </c>
    </row>
    <row r="229" spans="3:4" ht="14.3" x14ac:dyDescent="0.25">
      <c r="C229" s="3" t="s">
        <v>654</v>
      </c>
      <c r="D229">
        <v>1</v>
      </c>
    </row>
    <row r="230" spans="3:4" ht="14.3" x14ac:dyDescent="0.25">
      <c r="C230" s="4" t="s">
        <v>655</v>
      </c>
      <c r="D230">
        <v>1</v>
      </c>
    </row>
    <row r="231" spans="3:4" ht="14.3" x14ac:dyDescent="0.25">
      <c r="C231" s="3" t="s">
        <v>657</v>
      </c>
      <c r="D231">
        <v>1</v>
      </c>
    </row>
    <row r="232" spans="3:4" ht="14.3" x14ac:dyDescent="0.25">
      <c r="C232" s="4" t="s">
        <v>658</v>
      </c>
      <c r="D232">
        <v>1</v>
      </c>
    </row>
    <row r="233" spans="3:4" ht="14.3" x14ac:dyDescent="0.25">
      <c r="C233" s="3" t="s">
        <v>660</v>
      </c>
      <c r="D233">
        <v>3</v>
      </c>
    </row>
    <row r="234" spans="3:4" ht="14.3" x14ac:dyDescent="0.25">
      <c r="C234" s="4" t="s">
        <v>661</v>
      </c>
      <c r="D234">
        <v>3</v>
      </c>
    </row>
    <row r="235" spans="3:4" ht="14.3" x14ac:dyDescent="0.25">
      <c r="C235" s="2" t="s">
        <v>201</v>
      </c>
      <c r="D235">
        <v>1255</v>
      </c>
    </row>
    <row r="236" spans="3:4" ht="14.3" x14ac:dyDescent="0.25">
      <c r="C236" s="3" t="s">
        <v>202</v>
      </c>
      <c r="D236">
        <v>50</v>
      </c>
    </row>
    <row r="237" spans="3:4" ht="14.3" x14ac:dyDescent="0.25">
      <c r="C237" s="4" t="s">
        <v>203</v>
      </c>
      <c r="D237">
        <v>27</v>
      </c>
    </row>
    <row r="238" spans="3:4" ht="14.3" x14ac:dyDescent="0.25">
      <c r="C238" s="4" t="s">
        <v>204</v>
      </c>
      <c r="D238">
        <v>23</v>
      </c>
    </row>
    <row r="239" spans="3:4" ht="14.3" x14ac:dyDescent="0.25">
      <c r="C239" s="3" t="s">
        <v>205</v>
      </c>
      <c r="D239">
        <v>5</v>
      </c>
    </row>
    <row r="240" spans="3:4" ht="14.3" x14ac:dyDescent="0.25">
      <c r="C240" s="4" t="s">
        <v>206</v>
      </c>
      <c r="D240">
        <v>4</v>
      </c>
    </row>
    <row r="241" spans="3:4" ht="14.3" x14ac:dyDescent="0.25">
      <c r="C241" s="4" t="s">
        <v>587</v>
      </c>
      <c r="D241">
        <v>1</v>
      </c>
    </row>
    <row r="242" spans="3:4" ht="14.3" x14ac:dyDescent="0.25">
      <c r="C242" s="3" t="s">
        <v>207</v>
      </c>
      <c r="D242">
        <v>62</v>
      </c>
    </row>
    <row r="243" spans="3:4" ht="14.3" x14ac:dyDescent="0.25">
      <c r="C243" s="4" t="s">
        <v>208</v>
      </c>
      <c r="D243">
        <v>55</v>
      </c>
    </row>
    <row r="244" spans="3:4" ht="14.3" x14ac:dyDescent="0.25">
      <c r="C244" s="4" t="s">
        <v>209</v>
      </c>
      <c r="D244">
        <v>6</v>
      </c>
    </row>
    <row r="245" spans="3:4" ht="14.3" x14ac:dyDescent="0.25">
      <c r="C245" s="4" t="s">
        <v>210</v>
      </c>
      <c r="D245">
        <v>1</v>
      </c>
    </row>
    <row r="246" spans="3:4" ht="14.3" x14ac:dyDescent="0.25">
      <c r="C246" s="3" t="s">
        <v>211</v>
      </c>
      <c r="D246">
        <v>4</v>
      </c>
    </row>
    <row r="247" spans="3:4" ht="14.3" x14ac:dyDescent="0.25">
      <c r="C247" s="4" t="s">
        <v>212</v>
      </c>
      <c r="D247">
        <v>4</v>
      </c>
    </row>
    <row r="248" spans="3:4" ht="14.3" x14ac:dyDescent="0.25">
      <c r="C248" s="3" t="s">
        <v>213</v>
      </c>
      <c r="D248">
        <v>238</v>
      </c>
    </row>
    <row r="249" spans="3:4" ht="14.3" x14ac:dyDescent="0.25">
      <c r="C249" s="4" t="s">
        <v>214</v>
      </c>
      <c r="D249">
        <v>238</v>
      </c>
    </row>
    <row r="250" spans="3:4" ht="14.95" customHeight="1" x14ac:dyDescent="0.25">
      <c r="C250" s="3" t="s">
        <v>215</v>
      </c>
      <c r="D250">
        <v>2</v>
      </c>
    </row>
    <row r="251" spans="3:4" ht="14.95" customHeight="1" x14ac:dyDescent="0.25">
      <c r="C251" s="4" t="s">
        <v>216</v>
      </c>
      <c r="D251">
        <v>2</v>
      </c>
    </row>
    <row r="252" spans="3:4" ht="14.95" customHeight="1" x14ac:dyDescent="0.25">
      <c r="C252" s="3" t="s">
        <v>217</v>
      </c>
      <c r="D252">
        <v>33</v>
      </c>
    </row>
    <row r="253" spans="3:4" ht="14.95" customHeight="1" x14ac:dyDescent="0.25">
      <c r="C253" s="4" t="s">
        <v>218</v>
      </c>
      <c r="D253">
        <v>33</v>
      </c>
    </row>
    <row r="254" spans="3:4" ht="14.95" customHeight="1" x14ac:dyDescent="0.25">
      <c r="C254" s="3" t="s">
        <v>219</v>
      </c>
      <c r="D254">
        <v>3</v>
      </c>
    </row>
    <row r="255" spans="3:4" ht="14.95" customHeight="1" x14ac:dyDescent="0.25">
      <c r="C255" s="4" t="s">
        <v>220</v>
      </c>
      <c r="D255">
        <v>3</v>
      </c>
    </row>
    <row r="256" spans="3:4" ht="14.95" customHeight="1" x14ac:dyDescent="0.25">
      <c r="C256" s="3" t="s">
        <v>221</v>
      </c>
      <c r="D256">
        <v>2</v>
      </c>
    </row>
    <row r="257" spans="3:4" ht="14.95" customHeight="1" x14ac:dyDescent="0.25">
      <c r="C257" s="4" t="s">
        <v>222</v>
      </c>
      <c r="D257">
        <v>1</v>
      </c>
    </row>
    <row r="258" spans="3:4" ht="14.95" customHeight="1" x14ac:dyDescent="0.25">
      <c r="C258" s="4" t="s">
        <v>632</v>
      </c>
      <c r="D258">
        <v>1</v>
      </c>
    </row>
    <row r="259" spans="3:4" ht="14.95" customHeight="1" x14ac:dyDescent="0.25">
      <c r="C259" s="3" t="s">
        <v>223</v>
      </c>
      <c r="D259">
        <v>132</v>
      </c>
    </row>
    <row r="260" spans="3:4" ht="14.95" customHeight="1" x14ac:dyDescent="0.25">
      <c r="C260" s="4" t="s">
        <v>224</v>
      </c>
      <c r="D260">
        <v>63</v>
      </c>
    </row>
    <row r="261" spans="3:4" ht="14.95" customHeight="1" x14ac:dyDescent="0.25">
      <c r="C261" s="4" t="s">
        <v>225</v>
      </c>
      <c r="D261">
        <v>60</v>
      </c>
    </row>
    <row r="262" spans="3:4" ht="14.95" customHeight="1" x14ac:dyDescent="0.25">
      <c r="C262" s="4" t="s">
        <v>226</v>
      </c>
      <c r="D262">
        <v>9</v>
      </c>
    </row>
    <row r="263" spans="3:4" ht="14.95" customHeight="1" x14ac:dyDescent="0.25">
      <c r="C263" s="3" t="s">
        <v>68</v>
      </c>
      <c r="D263">
        <v>11</v>
      </c>
    </row>
    <row r="264" spans="3:4" ht="14.95" customHeight="1" x14ac:dyDescent="0.25">
      <c r="C264" s="4" t="s">
        <v>227</v>
      </c>
      <c r="D264">
        <v>1</v>
      </c>
    </row>
    <row r="265" spans="3:4" ht="14.95" customHeight="1" x14ac:dyDescent="0.25">
      <c r="C265" s="4" t="s">
        <v>228</v>
      </c>
      <c r="D265">
        <v>5</v>
      </c>
    </row>
    <row r="266" spans="3:4" ht="14.95" customHeight="1" x14ac:dyDescent="0.25">
      <c r="C266" s="4" t="s">
        <v>229</v>
      </c>
      <c r="D266">
        <v>5</v>
      </c>
    </row>
    <row r="267" spans="3:4" ht="14.95" customHeight="1" x14ac:dyDescent="0.25">
      <c r="C267" s="3" t="s">
        <v>230</v>
      </c>
      <c r="D267">
        <v>42</v>
      </c>
    </row>
    <row r="268" spans="3:4" ht="14.95" customHeight="1" x14ac:dyDescent="0.25">
      <c r="C268" s="4" t="s">
        <v>231</v>
      </c>
      <c r="D268">
        <v>42</v>
      </c>
    </row>
    <row r="269" spans="3:4" ht="14.95" customHeight="1" x14ac:dyDescent="0.25">
      <c r="C269" s="3" t="s">
        <v>232</v>
      </c>
      <c r="D269">
        <v>1</v>
      </c>
    </row>
    <row r="270" spans="3:4" ht="14.95" customHeight="1" x14ac:dyDescent="0.25">
      <c r="C270" s="4" t="s">
        <v>233</v>
      </c>
      <c r="D270">
        <v>1</v>
      </c>
    </row>
    <row r="271" spans="3:4" ht="14.95" customHeight="1" x14ac:dyDescent="0.25">
      <c r="C271" s="3" t="s">
        <v>234</v>
      </c>
      <c r="D271">
        <v>56</v>
      </c>
    </row>
    <row r="272" spans="3:4" ht="14.95" customHeight="1" x14ac:dyDescent="0.25">
      <c r="C272" s="4" t="s">
        <v>235</v>
      </c>
      <c r="D272">
        <v>48</v>
      </c>
    </row>
    <row r="273" spans="3:4" ht="14.95" customHeight="1" x14ac:dyDescent="0.25">
      <c r="C273" s="4" t="s">
        <v>236</v>
      </c>
      <c r="D273">
        <v>8</v>
      </c>
    </row>
    <row r="274" spans="3:4" ht="14.95" customHeight="1" x14ac:dyDescent="0.25">
      <c r="C274" s="3" t="s">
        <v>237</v>
      </c>
      <c r="D274">
        <v>26</v>
      </c>
    </row>
    <row r="275" spans="3:4" ht="14.95" customHeight="1" x14ac:dyDescent="0.25">
      <c r="C275" s="4" t="s">
        <v>238</v>
      </c>
      <c r="D275">
        <v>18</v>
      </c>
    </row>
    <row r="276" spans="3:4" ht="14.95" customHeight="1" x14ac:dyDescent="0.25">
      <c r="C276" s="4" t="s">
        <v>239</v>
      </c>
      <c r="D276">
        <v>6</v>
      </c>
    </row>
    <row r="277" spans="3:4" ht="14.95" customHeight="1" x14ac:dyDescent="0.25">
      <c r="C277" s="4" t="s">
        <v>594</v>
      </c>
      <c r="D277">
        <v>1</v>
      </c>
    </row>
    <row r="278" spans="3:4" ht="14.95" customHeight="1" x14ac:dyDescent="0.25">
      <c r="C278" s="4" t="s">
        <v>610</v>
      </c>
      <c r="D278">
        <v>1</v>
      </c>
    </row>
    <row r="279" spans="3:4" ht="14.95" customHeight="1" x14ac:dyDescent="0.25">
      <c r="C279" s="3" t="s">
        <v>240</v>
      </c>
      <c r="D279">
        <v>143</v>
      </c>
    </row>
    <row r="280" spans="3:4" ht="14.95" customHeight="1" x14ac:dyDescent="0.25">
      <c r="C280" s="4" t="s">
        <v>241</v>
      </c>
      <c r="D280">
        <v>127</v>
      </c>
    </row>
    <row r="281" spans="3:4" ht="14.95" customHeight="1" x14ac:dyDescent="0.25">
      <c r="C281" s="4" t="s">
        <v>242</v>
      </c>
      <c r="D281">
        <v>16</v>
      </c>
    </row>
    <row r="282" spans="3:4" ht="14.95" customHeight="1" x14ac:dyDescent="0.25">
      <c r="C282" s="3" t="s">
        <v>243</v>
      </c>
      <c r="D282">
        <v>2</v>
      </c>
    </row>
    <row r="283" spans="3:4" ht="14.95" customHeight="1" x14ac:dyDescent="0.25">
      <c r="C283" s="4" t="s">
        <v>244</v>
      </c>
      <c r="D283">
        <v>2</v>
      </c>
    </row>
    <row r="284" spans="3:4" ht="14.95" customHeight="1" x14ac:dyDescent="0.25">
      <c r="C284" s="3" t="s">
        <v>245</v>
      </c>
      <c r="D284">
        <v>49</v>
      </c>
    </row>
    <row r="285" spans="3:4" ht="14.95" customHeight="1" x14ac:dyDescent="0.25">
      <c r="C285" s="4" t="s">
        <v>246</v>
      </c>
      <c r="D285">
        <v>45</v>
      </c>
    </row>
    <row r="286" spans="3:4" ht="14.95" customHeight="1" x14ac:dyDescent="0.25">
      <c r="C286" s="4" t="s">
        <v>247</v>
      </c>
      <c r="D286">
        <v>4</v>
      </c>
    </row>
    <row r="287" spans="3:4" ht="14.95" customHeight="1" x14ac:dyDescent="0.25">
      <c r="C287" s="3" t="s">
        <v>248</v>
      </c>
      <c r="D287">
        <v>33</v>
      </c>
    </row>
    <row r="288" spans="3:4" ht="14.95" customHeight="1" x14ac:dyDescent="0.25">
      <c r="C288" s="4" t="s">
        <v>249</v>
      </c>
      <c r="D288">
        <v>31</v>
      </c>
    </row>
    <row r="289" spans="3:4" ht="14.95" customHeight="1" x14ac:dyDescent="0.25">
      <c r="C289" s="4" t="s">
        <v>600</v>
      </c>
      <c r="D289">
        <v>2</v>
      </c>
    </row>
    <row r="290" spans="3:4" ht="14.95" customHeight="1" x14ac:dyDescent="0.25">
      <c r="C290" s="3" t="s">
        <v>250</v>
      </c>
      <c r="D290">
        <v>34</v>
      </c>
    </row>
    <row r="291" spans="3:4" ht="14.95" customHeight="1" x14ac:dyDescent="0.25">
      <c r="C291" s="4" t="s">
        <v>251</v>
      </c>
      <c r="D291">
        <v>30</v>
      </c>
    </row>
    <row r="292" spans="3:4" ht="14.95" customHeight="1" x14ac:dyDescent="0.25">
      <c r="C292" s="4" t="s">
        <v>252</v>
      </c>
      <c r="D292">
        <v>4</v>
      </c>
    </row>
    <row r="293" spans="3:4" ht="14.95" customHeight="1" x14ac:dyDescent="0.25">
      <c r="C293" s="3" t="s">
        <v>253</v>
      </c>
      <c r="D293">
        <v>24</v>
      </c>
    </row>
    <row r="294" spans="3:4" ht="14.95" customHeight="1" x14ac:dyDescent="0.25">
      <c r="C294" s="4" t="s">
        <v>254</v>
      </c>
      <c r="D294">
        <v>1</v>
      </c>
    </row>
    <row r="295" spans="3:4" ht="14.95" customHeight="1" x14ac:dyDescent="0.25">
      <c r="C295" s="4" t="s">
        <v>255</v>
      </c>
      <c r="D295">
        <v>17</v>
      </c>
    </row>
    <row r="296" spans="3:4" ht="14.95" customHeight="1" x14ac:dyDescent="0.25">
      <c r="C296" s="4" t="s">
        <v>256</v>
      </c>
      <c r="D296">
        <v>6</v>
      </c>
    </row>
    <row r="297" spans="3:4" ht="14.95" customHeight="1" x14ac:dyDescent="0.25">
      <c r="C297" s="3" t="s">
        <v>257</v>
      </c>
      <c r="D297">
        <v>41</v>
      </c>
    </row>
    <row r="298" spans="3:4" ht="14.95" customHeight="1" x14ac:dyDescent="0.25">
      <c r="C298" s="4" t="s">
        <v>258</v>
      </c>
      <c r="D298">
        <v>41</v>
      </c>
    </row>
    <row r="299" spans="3:4" ht="14.95" customHeight="1" x14ac:dyDescent="0.25">
      <c r="C299" s="3" t="s">
        <v>259</v>
      </c>
      <c r="D299">
        <v>90</v>
      </c>
    </row>
    <row r="300" spans="3:4" ht="14.95" customHeight="1" x14ac:dyDescent="0.25">
      <c r="C300" s="4" t="s">
        <v>260</v>
      </c>
      <c r="D300">
        <v>22</v>
      </c>
    </row>
    <row r="301" spans="3:4" ht="14.95" customHeight="1" x14ac:dyDescent="0.25">
      <c r="C301" s="4" t="s">
        <v>261</v>
      </c>
      <c r="D301">
        <v>16</v>
      </c>
    </row>
    <row r="302" spans="3:4" ht="14.95" customHeight="1" x14ac:dyDescent="0.25">
      <c r="C302" s="4" t="s">
        <v>262</v>
      </c>
      <c r="D302">
        <v>16</v>
      </c>
    </row>
    <row r="303" spans="3:4" ht="14.95" customHeight="1" x14ac:dyDescent="0.25">
      <c r="C303" s="4" t="s">
        <v>263</v>
      </c>
      <c r="D303">
        <v>36</v>
      </c>
    </row>
    <row r="304" spans="3:4" ht="14.95" customHeight="1" x14ac:dyDescent="0.25">
      <c r="C304" s="3" t="s">
        <v>264</v>
      </c>
      <c r="D304">
        <v>93</v>
      </c>
    </row>
    <row r="305" spans="3:4" ht="14.95" customHeight="1" x14ac:dyDescent="0.25">
      <c r="C305" s="4" t="s">
        <v>265</v>
      </c>
      <c r="D305">
        <v>93</v>
      </c>
    </row>
    <row r="306" spans="3:4" ht="14.95" customHeight="1" x14ac:dyDescent="0.25">
      <c r="C306" s="3" t="s">
        <v>266</v>
      </c>
      <c r="D306">
        <v>6</v>
      </c>
    </row>
    <row r="307" spans="3:4" ht="14.95" customHeight="1" x14ac:dyDescent="0.25">
      <c r="C307" s="4" t="s">
        <v>267</v>
      </c>
      <c r="D307">
        <v>6</v>
      </c>
    </row>
    <row r="308" spans="3:4" ht="14.95" customHeight="1" x14ac:dyDescent="0.25">
      <c r="C308" s="3" t="s">
        <v>268</v>
      </c>
      <c r="D308">
        <v>6</v>
      </c>
    </row>
    <row r="309" spans="3:4" ht="14.95" customHeight="1" x14ac:dyDescent="0.25">
      <c r="C309" s="4" t="s">
        <v>269</v>
      </c>
      <c r="D309">
        <v>6</v>
      </c>
    </row>
    <row r="310" spans="3:4" ht="14.95" customHeight="1" x14ac:dyDescent="0.25">
      <c r="C310" s="3" t="s">
        <v>270</v>
      </c>
      <c r="D310">
        <v>5</v>
      </c>
    </row>
    <row r="311" spans="3:4" ht="14.95" customHeight="1" x14ac:dyDescent="0.25">
      <c r="C311" s="4" t="s">
        <v>271</v>
      </c>
      <c r="D311">
        <v>4</v>
      </c>
    </row>
    <row r="312" spans="3:4" ht="14.95" customHeight="1" x14ac:dyDescent="0.25">
      <c r="C312" s="4" t="s">
        <v>272</v>
      </c>
      <c r="D312">
        <v>1</v>
      </c>
    </row>
    <row r="313" spans="3:4" ht="14.95" customHeight="1" x14ac:dyDescent="0.25">
      <c r="C313" s="3" t="s">
        <v>273</v>
      </c>
      <c r="D313">
        <v>25</v>
      </c>
    </row>
    <row r="314" spans="3:4" ht="14.95" customHeight="1" x14ac:dyDescent="0.25">
      <c r="C314" s="4" t="s">
        <v>274</v>
      </c>
      <c r="D314">
        <v>7</v>
      </c>
    </row>
    <row r="315" spans="3:4" ht="14.95" customHeight="1" x14ac:dyDescent="0.25">
      <c r="C315" s="4" t="s">
        <v>275</v>
      </c>
      <c r="D315">
        <v>18</v>
      </c>
    </row>
    <row r="316" spans="3:4" ht="14.95" customHeight="1" x14ac:dyDescent="0.25">
      <c r="C316" s="3" t="s">
        <v>276</v>
      </c>
      <c r="D316">
        <v>1</v>
      </c>
    </row>
    <row r="317" spans="3:4" ht="14.95" customHeight="1" x14ac:dyDescent="0.25">
      <c r="C317" s="4" t="s">
        <v>277</v>
      </c>
      <c r="D317">
        <v>1</v>
      </c>
    </row>
    <row r="318" spans="3:4" ht="14.95" customHeight="1" x14ac:dyDescent="0.25">
      <c r="C318" s="3" t="s">
        <v>278</v>
      </c>
      <c r="D318">
        <v>2</v>
      </c>
    </row>
    <row r="319" spans="3:4" ht="14.95" customHeight="1" x14ac:dyDescent="0.25">
      <c r="C319" s="4" t="s">
        <v>279</v>
      </c>
      <c r="D319">
        <v>2</v>
      </c>
    </row>
    <row r="320" spans="3:4" ht="14.95" customHeight="1" x14ac:dyDescent="0.25">
      <c r="C320" s="3" t="s">
        <v>280</v>
      </c>
      <c r="D320">
        <v>2</v>
      </c>
    </row>
    <row r="321" spans="3:4" ht="14.95" customHeight="1" x14ac:dyDescent="0.25">
      <c r="C321" s="4" t="s">
        <v>281</v>
      </c>
      <c r="D321">
        <v>2</v>
      </c>
    </row>
    <row r="322" spans="3:4" ht="14.95" customHeight="1" x14ac:dyDescent="0.25">
      <c r="C322" s="3" t="s">
        <v>282</v>
      </c>
      <c r="D322">
        <v>26</v>
      </c>
    </row>
    <row r="323" spans="3:4" ht="14.95" customHeight="1" x14ac:dyDescent="0.25">
      <c r="C323" s="4" t="s">
        <v>283</v>
      </c>
      <c r="D323">
        <v>26</v>
      </c>
    </row>
    <row r="324" spans="3:4" ht="14.95" customHeight="1" x14ac:dyDescent="0.25">
      <c r="C324" s="3" t="s">
        <v>613</v>
      </c>
      <c r="D324">
        <v>2</v>
      </c>
    </row>
    <row r="325" spans="3:4" ht="14.95" customHeight="1" x14ac:dyDescent="0.25">
      <c r="C325" s="4" t="s">
        <v>614</v>
      </c>
      <c r="D325">
        <v>1</v>
      </c>
    </row>
    <row r="326" spans="3:4" ht="14.95" customHeight="1" x14ac:dyDescent="0.25">
      <c r="C326" s="4" t="s">
        <v>646</v>
      </c>
      <c r="D326">
        <v>1</v>
      </c>
    </row>
    <row r="327" spans="3:4" ht="14.95" customHeight="1" x14ac:dyDescent="0.25">
      <c r="C327" s="3" t="s">
        <v>648</v>
      </c>
      <c r="D327">
        <v>3</v>
      </c>
    </row>
    <row r="328" spans="3:4" ht="14.95" customHeight="1" x14ac:dyDescent="0.25">
      <c r="C328" s="4" t="s">
        <v>649</v>
      </c>
      <c r="D328">
        <v>3</v>
      </c>
    </row>
    <row r="329" spans="3:4" ht="14.95" customHeight="1" x14ac:dyDescent="0.25">
      <c r="C329" s="3" t="s">
        <v>663</v>
      </c>
      <c r="D329">
        <v>1</v>
      </c>
    </row>
    <row r="330" spans="3:4" ht="14.95" customHeight="1" x14ac:dyDescent="0.25">
      <c r="C330" s="4" t="s">
        <v>664</v>
      </c>
      <c r="D330">
        <v>1</v>
      </c>
    </row>
    <row r="331" spans="3:4" ht="14.95" customHeight="1" x14ac:dyDescent="0.25">
      <c r="C331" s="2" t="s">
        <v>284</v>
      </c>
      <c r="D331">
        <v>1</v>
      </c>
    </row>
    <row r="332" spans="3:4" ht="14.95" customHeight="1" x14ac:dyDescent="0.25">
      <c r="C332" s="3" t="s">
        <v>285</v>
      </c>
      <c r="D332">
        <v>1</v>
      </c>
    </row>
    <row r="333" spans="3:4" ht="14.95" customHeight="1" x14ac:dyDescent="0.25">
      <c r="C333" s="4" t="s">
        <v>286</v>
      </c>
      <c r="D333">
        <v>1</v>
      </c>
    </row>
    <row r="334" spans="3:4" ht="14.95" customHeight="1" x14ac:dyDescent="0.25">
      <c r="C334" s="2" t="s">
        <v>287</v>
      </c>
      <c r="D334">
        <v>29</v>
      </c>
    </row>
    <row r="335" spans="3:4" ht="14.95" customHeight="1" x14ac:dyDescent="0.25">
      <c r="C335" s="3" t="s">
        <v>288</v>
      </c>
      <c r="D335">
        <v>1</v>
      </c>
    </row>
    <row r="336" spans="3:4" ht="14.95" customHeight="1" x14ac:dyDescent="0.25">
      <c r="C336" s="4" t="s">
        <v>289</v>
      </c>
      <c r="D336">
        <v>1</v>
      </c>
    </row>
    <row r="337" spans="3:4" ht="14.95" customHeight="1" x14ac:dyDescent="0.25">
      <c r="C337" s="3" t="s">
        <v>290</v>
      </c>
      <c r="D337">
        <v>12</v>
      </c>
    </row>
    <row r="338" spans="3:4" ht="14.95" customHeight="1" x14ac:dyDescent="0.25">
      <c r="C338" s="4" t="s">
        <v>291</v>
      </c>
      <c r="D338">
        <v>12</v>
      </c>
    </row>
    <row r="339" spans="3:4" ht="14.95" customHeight="1" x14ac:dyDescent="0.25">
      <c r="C339" s="3" t="s">
        <v>292</v>
      </c>
      <c r="D339">
        <v>13</v>
      </c>
    </row>
    <row r="340" spans="3:4" ht="14.95" customHeight="1" x14ac:dyDescent="0.25">
      <c r="C340" s="4" t="s">
        <v>293</v>
      </c>
      <c r="D340">
        <v>13</v>
      </c>
    </row>
    <row r="341" spans="3:4" ht="14.95" customHeight="1" x14ac:dyDescent="0.25">
      <c r="C341" s="3" t="s">
        <v>294</v>
      </c>
      <c r="D341">
        <v>1</v>
      </c>
    </row>
    <row r="342" spans="3:4" ht="14.95" customHeight="1" x14ac:dyDescent="0.25">
      <c r="C342" s="4" t="s">
        <v>295</v>
      </c>
      <c r="D342">
        <v>1</v>
      </c>
    </row>
    <row r="343" spans="3:4" ht="14.95" customHeight="1" x14ac:dyDescent="0.25">
      <c r="C343" s="3" t="s">
        <v>296</v>
      </c>
      <c r="D343">
        <v>1</v>
      </c>
    </row>
    <row r="344" spans="3:4" ht="14.95" customHeight="1" x14ac:dyDescent="0.25">
      <c r="C344" s="4" t="s">
        <v>297</v>
      </c>
      <c r="D344">
        <v>1</v>
      </c>
    </row>
    <row r="345" spans="3:4" ht="14.95" customHeight="1" x14ac:dyDescent="0.25">
      <c r="C345" s="3" t="s">
        <v>651</v>
      </c>
      <c r="D345">
        <v>1</v>
      </c>
    </row>
    <row r="346" spans="3:4" ht="14.95" customHeight="1" x14ac:dyDescent="0.25">
      <c r="C346" s="4" t="s">
        <v>652</v>
      </c>
      <c r="D346">
        <v>1</v>
      </c>
    </row>
    <row r="347" spans="3:4" ht="14.95" customHeight="1" x14ac:dyDescent="0.25">
      <c r="C347" s="2" t="s">
        <v>298</v>
      </c>
      <c r="D347">
        <v>4741</v>
      </c>
    </row>
  </sheetData>
  <sheetProtection sheet="1" autoFilter="0" pivotTables="0"/>
  <mergeCells count="5">
    <mergeCell ref="C8:M8"/>
    <mergeCell ref="G2:I2"/>
    <mergeCell ref="C2:F2"/>
    <mergeCell ref="C4:I4"/>
    <mergeCell ref="J4:M4"/>
  </mergeCells>
  <pageMargins left="0.7" right="0.7" top="0.78740157499999996" bottom="0.78740157499999996" header="0.3" footer="0.3"/>
  <pageSetup paperSize="9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19C55E9-7591-48E0-95BB-18CC3D6797C5}">
          <x14:formula1>
            <xm:f>_xlfn.ANCHORARRAY(Data!$K$2)</xm:f>
          </x14:formula1>
          <xm:sqref>C14</xm:sqref>
        </x14:dataValidation>
        <x14:dataValidation type="list" allowBlank="1" showInputMessage="1" showErrorMessage="1" xr:uid="{9E44BA43-37B8-436E-9189-AC55AE01171A}">
          <x14:formula1>
            <xm:f>_xlfn.ANCHORARRAY(Data!$L$2)</xm:f>
          </x14:formula1>
          <xm:sqref>C17</xm:sqref>
        </x14:dataValidation>
        <x14:dataValidation type="list" allowBlank="1" showInputMessage="1" showErrorMessage="1" xr:uid="{412E3BA3-8603-457F-9EED-3866F8176F59}">
          <x14:formula1>
            <xm:f>Data!$H$2:$H$20</xm:f>
          </x14:formula1>
          <xm:sqref>C11</xm:sqref>
        </x14:dataValidation>
      </x14:dataValidation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37C8-5D0A-4FF9-87F8-795CF5C26EF8}">
  <sheetPr>
    <pageSetUpPr fitToPage="1"/>
  </sheetPr>
  <dimension ref="B1:M249"/>
  <sheetViews>
    <sheetView showGridLines="0" showRowColHeaders="0" zoomScaleNormal="100" workbookViewId="0">
      <selection activeCell="R24" sqref="R2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95" customHeight="1" x14ac:dyDescent="0.25"/>
  <cols>
    <col min="1" max="1" width="1.25" customWidth="1"/>
    <col min="2" max="2" width="3.75" customWidth="1"/>
    <col min="3" max="3" width="30.125" bestFit="1" customWidth="1"/>
    <col min="4" max="4" width="12.25" bestFit="1" customWidth="1"/>
    <col min="8" max="8" width="10.25" bestFit="1" customWidth="1"/>
    <col min="14" max="14" width="0.75" customWidth="1"/>
  </cols>
  <sheetData>
    <row r="1" spans="2:13" ht="7.5" customHeight="1" x14ac:dyDescent="0.25"/>
    <row r="2" spans="2:13" ht="37.9" customHeight="1" x14ac:dyDescent="0.25">
      <c r="B2" s="9"/>
      <c r="C2" s="29" t="e" vm="1">
        <v>#VALUE!</v>
      </c>
      <c r="D2" s="29"/>
      <c r="E2" s="29"/>
      <c r="F2" s="29"/>
      <c r="G2" s="31" t="s">
        <v>0</v>
      </c>
      <c r="H2" s="31"/>
      <c r="I2" s="31"/>
      <c r="J2" s="17"/>
      <c r="K2" s="17"/>
      <c r="L2" s="17"/>
      <c r="M2" s="16"/>
    </row>
    <row r="3" spans="2:13" ht="7.5" customHeight="1" x14ac:dyDescent="0.25">
      <c r="B3" s="10"/>
      <c r="C3" s="10"/>
      <c r="D3" s="10"/>
      <c r="E3" s="10"/>
      <c r="F3" s="10"/>
      <c r="G3" s="10"/>
      <c r="H3" s="10"/>
      <c r="I3" s="10"/>
    </row>
    <row r="4" spans="2:13" ht="19.899999999999999" customHeight="1" thickBot="1" x14ac:dyDescent="0.3">
      <c r="B4" s="13"/>
      <c r="C4" s="30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2:13" ht="8.15" customHeight="1" thickTop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ht="14.3" x14ac:dyDescent="0.25">
      <c r="B6" s="11"/>
      <c r="C6" s="11" t="s">
        <v>2</v>
      </c>
      <c r="D6" s="12">
        <f>+'Přehled žádostí'!D6</f>
        <v>46251</v>
      </c>
      <c r="E6" s="11"/>
      <c r="F6" s="11"/>
      <c r="G6" s="11"/>
      <c r="H6" s="11"/>
      <c r="I6" s="11"/>
      <c r="J6" s="11"/>
      <c r="K6" s="12"/>
      <c r="L6" s="11"/>
      <c r="M6" s="11"/>
    </row>
    <row r="7" spans="2:13" ht="14.3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2:13" ht="42.65" customHeight="1" x14ac:dyDescent="0.25">
      <c r="B8" s="11"/>
      <c r="C8" s="27" t="s">
        <v>299</v>
      </c>
      <c r="D8" s="27"/>
      <c r="E8" s="27"/>
      <c r="F8" s="27"/>
      <c r="G8" s="27"/>
      <c r="H8" s="27"/>
      <c r="I8" s="27"/>
      <c r="J8" s="27"/>
      <c r="K8" s="27"/>
      <c r="L8" s="27"/>
      <c r="M8" s="27"/>
    </row>
    <row r="10" spans="2:13" ht="14.3" x14ac:dyDescent="0.25"/>
    <row r="11" spans="2:13" ht="19.899999999999999" customHeight="1" x14ac:dyDescent="0.25"/>
    <row r="12" spans="2:13" ht="14.3" x14ac:dyDescent="0.25"/>
    <row r="13" spans="2:13" ht="14.3" x14ac:dyDescent="0.25"/>
    <row r="14" spans="2:13" ht="19.899999999999999" customHeight="1" x14ac:dyDescent="0.25"/>
    <row r="15" spans="2:13" ht="14.3" x14ac:dyDescent="0.25"/>
    <row r="16" spans="2:13" ht="14.3" x14ac:dyDescent="0.25"/>
    <row r="17" ht="19.899999999999999" customHeight="1" x14ac:dyDescent="0.25"/>
    <row r="18" ht="14.3" x14ac:dyDescent="0.25"/>
    <row r="21" ht="14.3" x14ac:dyDescent="0.25"/>
    <row r="22" ht="14.3" x14ac:dyDescent="0.25"/>
    <row r="23" ht="14.3" x14ac:dyDescent="0.25"/>
    <row r="24" ht="14.3" x14ac:dyDescent="0.25"/>
    <row r="25" ht="14.3" x14ac:dyDescent="0.25"/>
    <row r="26" ht="14.3" x14ac:dyDescent="0.25"/>
    <row r="27" ht="14.3" x14ac:dyDescent="0.25"/>
    <row r="28" ht="14.3" x14ac:dyDescent="0.25"/>
    <row r="29" ht="14.3" x14ac:dyDescent="0.25"/>
    <row r="30" ht="14.3" x14ac:dyDescent="0.25"/>
    <row r="31" ht="14.3" x14ac:dyDescent="0.25"/>
    <row r="32" ht="14.3" x14ac:dyDescent="0.25"/>
    <row r="33" ht="14.3" x14ac:dyDescent="0.25"/>
    <row r="34" ht="14.3" x14ac:dyDescent="0.25"/>
    <row r="35" ht="14.3" x14ac:dyDescent="0.25"/>
    <row r="36" ht="14.3" x14ac:dyDescent="0.25"/>
    <row r="37" ht="14.3" x14ac:dyDescent="0.25"/>
    <row r="38" ht="14.3" x14ac:dyDescent="0.25"/>
    <row r="39" ht="14.3" x14ac:dyDescent="0.25"/>
    <row r="40" ht="14.3" x14ac:dyDescent="0.25"/>
    <row r="41" ht="14.3" x14ac:dyDescent="0.25"/>
    <row r="42" ht="14.3" x14ac:dyDescent="0.25"/>
    <row r="43" ht="14.3" x14ac:dyDescent="0.25"/>
    <row r="44" ht="14.3" x14ac:dyDescent="0.25"/>
    <row r="45" ht="14.3" x14ac:dyDescent="0.25"/>
    <row r="46" ht="14.3" x14ac:dyDescent="0.25"/>
    <row r="47" ht="14.3" x14ac:dyDescent="0.25"/>
    <row r="48" ht="14.3" x14ac:dyDescent="0.25"/>
    <row r="49" ht="14.3" x14ac:dyDescent="0.25"/>
    <row r="50" ht="14.3" x14ac:dyDescent="0.25"/>
    <row r="51" ht="14.3" x14ac:dyDescent="0.25"/>
    <row r="52" ht="14.3" x14ac:dyDescent="0.25"/>
    <row r="53" ht="14.3" x14ac:dyDescent="0.25"/>
    <row r="54" ht="14.3" x14ac:dyDescent="0.25"/>
    <row r="55" ht="14.3" x14ac:dyDescent="0.25"/>
    <row r="56" ht="14.3" x14ac:dyDescent="0.25"/>
    <row r="57" ht="14.3" x14ac:dyDescent="0.25"/>
    <row r="58" ht="14.3" x14ac:dyDescent="0.25"/>
    <row r="59" ht="14.3" x14ac:dyDescent="0.25"/>
    <row r="60" ht="14.3" x14ac:dyDescent="0.25"/>
    <row r="61" ht="14.3" x14ac:dyDescent="0.25"/>
    <row r="62" ht="14.3" x14ac:dyDescent="0.25"/>
    <row r="63" ht="14.3" x14ac:dyDescent="0.25"/>
    <row r="64" ht="14.3" x14ac:dyDescent="0.25"/>
    <row r="65" ht="14.3" x14ac:dyDescent="0.25"/>
    <row r="66" ht="14.3" x14ac:dyDescent="0.25"/>
    <row r="67" ht="14.3" x14ac:dyDescent="0.25"/>
    <row r="68" ht="14.3" x14ac:dyDescent="0.25"/>
    <row r="69" ht="14.3" x14ac:dyDescent="0.25"/>
    <row r="70" ht="14.3" x14ac:dyDescent="0.25"/>
    <row r="71" ht="14.3" x14ac:dyDescent="0.25"/>
    <row r="72" ht="14.3" x14ac:dyDescent="0.25"/>
    <row r="73" ht="14.3" x14ac:dyDescent="0.25"/>
    <row r="74" ht="14.3" x14ac:dyDescent="0.25"/>
    <row r="75" ht="14.3" x14ac:dyDescent="0.25"/>
    <row r="76" ht="14.3" x14ac:dyDescent="0.25"/>
    <row r="77" ht="14.3" x14ac:dyDescent="0.25"/>
    <row r="78" ht="14.3" x14ac:dyDescent="0.25"/>
    <row r="79" ht="14.3" x14ac:dyDescent="0.25"/>
    <row r="80" ht="14.3" x14ac:dyDescent="0.25"/>
    <row r="81" ht="14.3" x14ac:dyDescent="0.25"/>
    <row r="82" ht="14.3" x14ac:dyDescent="0.25"/>
    <row r="83" ht="14.3" x14ac:dyDescent="0.25"/>
    <row r="84" ht="14.3" x14ac:dyDescent="0.25"/>
    <row r="85" ht="14.3" x14ac:dyDescent="0.25"/>
    <row r="86" ht="14.3" x14ac:dyDescent="0.25"/>
    <row r="87" ht="14.3" x14ac:dyDescent="0.25"/>
    <row r="88" ht="14.3" x14ac:dyDescent="0.25"/>
    <row r="89" ht="14.3" x14ac:dyDescent="0.25"/>
    <row r="90" ht="14.3" x14ac:dyDescent="0.25"/>
    <row r="91" ht="14.3" x14ac:dyDescent="0.25"/>
    <row r="92" ht="14.3" x14ac:dyDescent="0.25"/>
    <row r="93" ht="14.3" x14ac:dyDescent="0.25"/>
    <row r="94" ht="14.3" x14ac:dyDescent="0.25"/>
    <row r="95" ht="14.3" x14ac:dyDescent="0.25"/>
    <row r="96" ht="14.3" x14ac:dyDescent="0.25"/>
    <row r="97" ht="14.3" x14ac:dyDescent="0.25"/>
    <row r="98" ht="14.3" x14ac:dyDescent="0.25"/>
    <row r="99" ht="14.3" x14ac:dyDescent="0.25"/>
    <row r="100" ht="14.3" x14ac:dyDescent="0.25"/>
    <row r="101" ht="14.3" x14ac:dyDescent="0.25"/>
    <row r="102" ht="14.3" x14ac:dyDescent="0.25"/>
    <row r="103" ht="14.3" x14ac:dyDescent="0.25"/>
    <row r="104" ht="14.3" x14ac:dyDescent="0.25"/>
    <row r="105" ht="14.3" x14ac:dyDescent="0.25"/>
    <row r="106" ht="14.3" x14ac:dyDescent="0.25"/>
    <row r="107" ht="14.3" x14ac:dyDescent="0.25"/>
    <row r="108" ht="14.3" x14ac:dyDescent="0.25"/>
    <row r="109" ht="14.3" x14ac:dyDescent="0.25"/>
    <row r="110" ht="14.3" x14ac:dyDescent="0.25"/>
    <row r="111" ht="14.3" x14ac:dyDescent="0.25"/>
    <row r="112" ht="14.3" x14ac:dyDescent="0.25"/>
    <row r="113" ht="14.3" x14ac:dyDescent="0.25"/>
    <row r="114" ht="14.3" x14ac:dyDescent="0.25"/>
    <row r="115" ht="14.3" x14ac:dyDescent="0.25"/>
    <row r="116" ht="14.3" x14ac:dyDescent="0.25"/>
    <row r="117" ht="14.3" x14ac:dyDescent="0.25"/>
    <row r="118" ht="14.3" x14ac:dyDescent="0.25"/>
    <row r="119" ht="14.3" x14ac:dyDescent="0.25"/>
    <row r="120" ht="14.3" x14ac:dyDescent="0.25"/>
    <row r="121" ht="14.3" x14ac:dyDescent="0.25"/>
    <row r="122" ht="14.3" x14ac:dyDescent="0.25"/>
    <row r="123" ht="14.3" x14ac:dyDescent="0.25"/>
    <row r="124" ht="14.3" x14ac:dyDescent="0.25"/>
    <row r="125" ht="14.3" x14ac:dyDescent="0.25"/>
    <row r="126" ht="14.3" x14ac:dyDescent="0.25"/>
    <row r="127" ht="14.3" x14ac:dyDescent="0.25"/>
    <row r="128" ht="14.3" x14ac:dyDescent="0.25"/>
    <row r="129" ht="14.3" x14ac:dyDescent="0.25"/>
    <row r="130" ht="14.3" x14ac:dyDescent="0.25"/>
    <row r="131" ht="14.3" x14ac:dyDescent="0.25"/>
    <row r="132" ht="14.3" x14ac:dyDescent="0.25"/>
    <row r="133" ht="14.3" x14ac:dyDescent="0.25"/>
    <row r="134" ht="14.3" x14ac:dyDescent="0.25"/>
    <row r="135" ht="14.3" x14ac:dyDescent="0.25"/>
    <row r="136" ht="14.3" x14ac:dyDescent="0.25"/>
    <row r="137" ht="14.3" x14ac:dyDescent="0.25"/>
    <row r="138" ht="14.3" x14ac:dyDescent="0.25"/>
    <row r="139" ht="14.3" x14ac:dyDescent="0.25"/>
    <row r="140" ht="14.3" x14ac:dyDescent="0.25"/>
    <row r="141" ht="14.3" x14ac:dyDescent="0.25"/>
    <row r="142" ht="14.3" x14ac:dyDescent="0.25"/>
    <row r="143" ht="14.3" x14ac:dyDescent="0.25"/>
    <row r="144" ht="14.3" x14ac:dyDescent="0.25"/>
    <row r="145" ht="14.3" x14ac:dyDescent="0.25"/>
    <row r="146" ht="14.3" x14ac:dyDescent="0.25"/>
    <row r="147" ht="14.3" x14ac:dyDescent="0.25"/>
    <row r="148" ht="14.3" x14ac:dyDescent="0.25"/>
    <row r="149" ht="14.3" x14ac:dyDescent="0.25"/>
    <row r="150" ht="14.3" x14ac:dyDescent="0.25"/>
    <row r="151" ht="14.3" x14ac:dyDescent="0.25"/>
    <row r="152" ht="14.3" x14ac:dyDescent="0.25"/>
    <row r="153" ht="14.3" x14ac:dyDescent="0.25"/>
    <row r="154" ht="14.3" x14ac:dyDescent="0.25"/>
    <row r="155" ht="14.3" x14ac:dyDescent="0.25"/>
    <row r="156" ht="14.3" x14ac:dyDescent="0.25"/>
    <row r="157" ht="14.3" x14ac:dyDescent="0.25"/>
    <row r="158" ht="14.3" x14ac:dyDescent="0.25"/>
    <row r="159" ht="14.3" x14ac:dyDescent="0.25"/>
    <row r="160" ht="14.3" x14ac:dyDescent="0.25"/>
    <row r="161" ht="14.3" x14ac:dyDescent="0.25"/>
    <row r="162" ht="14.3" x14ac:dyDescent="0.25"/>
    <row r="163" ht="14.3" x14ac:dyDescent="0.25"/>
    <row r="164" ht="14.3" x14ac:dyDescent="0.25"/>
    <row r="165" ht="14.3" x14ac:dyDescent="0.25"/>
    <row r="166" ht="14.3" x14ac:dyDescent="0.25"/>
    <row r="167" ht="14.3" x14ac:dyDescent="0.25"/>
    <row r="168" ht="14.3" x14ac:dyDescent="0.25"/>
    <row r="169" ht="14.3" x14ac:dyDescent="0.25"/>
    <row r="170" ht="14.3" x14ac:dyDescent="0.25"/>
    <row r="171" ht="14.3" x14ac:dyDescent="0.25"/>
    <row r="172" ht="14.3" x14ac:dyDescent="0.25"/>
    <row r="173" ht="14.3" x14ac:dyDescent="0.25"/>
    <row r="174" ht="14.3" x14ac:dyDescent="0.25"/>
    <row r="175" ht="14.3" x14ac:dyDescent="0.25"/>
    <row r="176" ht="14.3" x14ac:dyDescent="0.25"/>
    <row r="177" ht="14.3" x14ac:dyDescent="0.25"/>
    <row r="178" ht="14.3" x14ac:dyDescent="0.25"/>
    <row r="179" ht="14.3" x14ac:dyDescent="0.25"/>
    <row r="180" ht="14.3" x14ac:dyDescent="0.25"/>
    <row r="181" ht="14.3" x14ac:dyDescent="0.25"/>
    <row r="182" ht="14.3" x14ac:dyDescent="0.25"/>
    <row r="183" ht="14.3" x14ac:dyDescent="0.25"/>
    <row r="184" ht="14.3" x14ac:dyDescent="0.25"/>
    <row r="185" ht="14.3" x14ac:dyDescent="0.25"/>
    <row r="186" ht="14.3" x14ac:dyDescent="0.25"/>
    <row r="187" ht="14.3" x14ac:dyDescent="0.25"/>
    <row r="188" ht="14.3" x14ac:dyDescent="0.25"/>
    <row r="189" ht="14.3" x14ac:dyDescent="0.25"/>
    <row r="190" ht="14.3" x14ac:dyDescent="0.25"/>
    <row r="191" ht="14.3" x14ac:dyDescent="0.25"/>
    <row r="192" ht="14.3" x14ac:dyDescent="0.25"/>
    <row r="193" ht="14.3" x14ac:dyDescent="0.25"/>
    <row r="194" ht="14.3" x14ac:dyDescent="0.25"/>
    <row r="195" ht="14.3" x14ac:dyDescent="0.25"/>
    <row r="196" ht="14.3" x14ac:dyDescent="0.25"/>
    <row r="197" ht="14.3" x14ac:dyDescent="0.25"/>
    <row r="198" ht="14.3" x14ac:dyDescent="0.25"/>
    <row r="199" ht="14.3" x14ac:dyDescent="0.25"/>
    <row r="200" ht="14.3" x14ac:dyDescent="0.25"/>
    <row r="201" ht="14.3" x14ac:dyDescent="0.25"/>
    <row r="202" ht="14.3" x14ac:dyDescent="0.25"/>
    <row r="203" ht="14.3" x14ac:dyDescent="0.25"/>
    <row r="204" ht="14.3" x14ac:dyDescent="0.25"/>
    <row r="205" ht="14.3" x14ac:dyDescent="0.25"/>
    <row r="206" ht="14.3" x14ac:dyDescent="0.25"/>
    <row r="207" ht="14.3" x14ac:dyDescent="0.25"/>
    <row r="208" ht="14.3" x14ac:dyDescent="0.25"/>
    <row r="209" ht="14.3" x14ac:dyDescent="0.25"/>
    <row r="210" ht="14.3" x14ac:dyDescent="0.25"/>
    <row r="211" ht="14.3" x14ac:dyDescent="0.25"/>
    <row r="212" ht="14.3" x14ac:dyDescent="0.25"/>
    <row r="213" ht="14.3" x14ac:dyDescent="0.25"/>
    <row r="214" ht="14.3" x14ac:dyDescent="0.25"/>
    <row r="215" ht="14.3" x14ac:dyDescent="0.25"/>
    <row r="216" ht="14.3" x14ac:dyDescent="0.25"/>
    <row r="217" ht="14.3" x14ac:dyDescent="0.25"/>
    <row r="218" ht="14.3" x14ac:dyDescent="0.25"/>
    <row r="219" ht="14.3" x14ac:dyDescent="0.25"/>
    <row r="220" ht="14.3" x14ac:dyDescent="0.25"/>
    <row r="221" ht="14.3" x14ac:dyDescent="0.25"/>
    <row r="222" ht="14.3" x14ac:dyDescent="0.25"/>
    <row r="223" ht="14.3" x14ac:dyDescent="0.25"/>
    <row r="224" ht="14.3" x14ac:dyDescent="0.25"/>
    <row r="225" ht="14.3" x14ac:dyDescent="0.25"/>
    <row r="226" ht="14.3" x14ac:dyDescent="0.25"/>
    <row r="227" ht="14.3" x14ac:dyDescent="0.25"/>
    <row r="228" ht="14.3" x14ac:dyDescent="0.25"/>
    <row r="229" ht="14.3" x14ac:dyDescent="0.25"/>
    <row r="230" ht="14.3" x14ac:dyDescent="0.25"/>
    <row r="231" ht="14.3" x14ac:dyDescent="0.25"/>
    <row r="232" ht="14.3" x14ac:dyDescent="0.25"/>
    <row r="233" ht="14.3" x14ac:dyDescent="0.25"/>
    <row r="234" ht="14.3" x14ac:dyDescent="0.25"/>
    <row r="235" ht="14.3" x14ac:dyDescent="0.25"/>
    <row r="236" ht="14.3" x14ac:dyDescent="0.25"/>
    <row r="237" ht="14.3" x14ac:dyDescent="0.25"/>
    <row r="238" ht="14.3" x14ac:dyDescent="0.25"/>
    <row r="239" ht="14.3" x14ac:dyDescent="0.25"/>
    <row r="240" ht="14.3" x14ac:dyDescent="0.25"/>
    <row r="241" ht="14.3" x14ac:dyDescent="0.25"/>
    <row r="242" ht="14.3" x14ac:dyDescent="0.25"/>
    <row r="243" ht="14.3" x14ac:dyDescent="0.25"/>
    <row r="244" ht="14.3" x14ac:dyDescent="0.25"/>
    <row r="245" ht="14.3" x14ac:dyDescent="0.25"/>
    <row r="246" ht="14.3" x14ac:dyDescent="0.25"/>
    <row r="247" ht="14.3" x14ac:dyDescent="0.25"/>
    <row r="248" ht="14.3" x14ac:dyDescent="0.25"/>
    <row r="249" ht="14.3" x14ac:dyDescent="0.25"/>
  </sheetData>
  <sheetProtection sheet="1" objects="1" autoFilter="0"/>
  <mergeCells count="5">
    <mergeCell ref="C2:F2"/>
    <mergeCell ref="G2:I2"/>
    <mergeCell ref="C4:I4"/>
    <mergeCell ref="J4:M4"/>
    <mergeCell ref="C8:M8"/>
  </mergeCells>
  <pageMargins left="0.19685039370078741" right="0.19685039370078741" top="0.19685039370078741" bottom="0.19685039370078741" header="0.19685039370078741" footer="0.19685039370078741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42"/>
  <sheetViews>
    <sheetView showGridLines="0" topLeftCell="B1" workbookViewId="0">
      <selection activeCell="I9" sqref="I9"/>
    </sheetView>
  </sheetViews>
  <sheetFormatPr defaultRowHeight="14.3" x14ac:dyDescent="0.25"/>
  <cols>
    <col min="1" max="1" width="33.375" bestFit="1" customWidth="1"/>
    <col min="2" max="2" width="18" bestFit="1" customWidth="1"/>
    <col min="3" max="3" width="21" bestFit="1" customWidth="1"/>
    <col min="4" max="4" width="25.875" bestFit="1" customWidth="1"/>
    <col min="5" max="6" width="19.375" customWidth="1"/>
    <col min="7" max="7" width="8.75" customWidth="1"/>
    <col min="8" max="8" width="23.375" customWidth="1"/>
    <col min="9" max="9" width="13.375" customWidth="1"/>
    <col min="10" max="10" width="6.125" customWidth="1"/>
    <col min="11" max="11" width="19.75" bestFit="1" customWidth="1"/>
    <col min="12" max="12" width="24" bestFit="1" customWidth="1"/>
    <col min="13" max="13" width="5" bestFit="1" customWidth="1"/>
    <col min="14" max="14" width="18" bestFit="1" customWidth="1"/>
    <col min="15" max="15" width="10.5" bestFit="1" customWidth="1"/>
    <col min="16" max="16" width="11.25" bestFit="1" customWidth="1"/>
    <col min="17" max="17" width="13.625" bestFit="1" customWidth="1"/>
    <col min="18" max="18" width="20.125" bestFit="1" customWidth="1"/>
    <col min="19" max="19" width="15" bestFit="1" customWidth="1"/>
    <col min="20" max="20" width="14.75" bestFit="1" customWidth="1"/>
    <col min="21" max="21" width="32.375" bestFit="1" customWidth="1"/>
    <col min="22" max="22" width="15" bestFit="1" customWidth="1"/>
  </cols>
  <sheetData>
    <row r="1" spans="1:22" x14ac:dyDescent="0.25">
      <c r="A1" t="s">
        <v>300</v>
      </c>
      <c r="B1" t="s">
        <v>301</v>
      </c>
      <c r="C1" t="s">
        <v>302</v>
      </c>
      <c r="D1" t="s">
        <v>303</v>
      </c>
      <c r="E1" t="s">
        <v>304</v>
      </c>
      <c r="F1" t="s">
        <v>305</v>
      </c>
      <c r="H1" s="5" t="s">
        <v>306</v>
      </c>
      <c r="I1" s="5" t="s">
        <v>5</v>
      </c>
      <c r="K1" s="5" t="s">
        <v>307</v>
      </c>
      <c r="L1" s="5" t="s">
        <v>308</v>
      </c>
      <c r="M1" s="8"/>
      <c r="N1" s="1" t="s">
        <v>309</v>
      </c>
      <c r="O1" t="s">
        <v>310</v>
      </c>
      <c r="R1" s="26" t="s">
        <v>311</v>
      </c>
      <c r="S1">
        <f>SUM(_xlfn.ANCHORARRAY(S5:S5))-COUNTIF(B:B,Q2)</f>
        <v>0</v>
      </c>
      <c r="U1" s="1" t="s">
        <v>309</v>
      </c>
      <c r="V1" t="s">
        <v>312</v>
      </c>
    </row>
    <row r="2" spans="1:22" x14ac:dyDescent="0.25">
      <c r="A2" t="s">
        <v>313</v>
      </c>
      <c r="B2" t="s">
        <v>15</v>
      </c>
      <c r="C2" t="s">
        <v>84</v>
      </c>
      <c r="D2" t="s">
        <v>86</v>
      </c>
      <c r="E2" t="s">
        <v>438</v>
      </c>
      <c r="F2">
        <v>597520</v>
      </c>
      <c r="H2" t="str" cm="1">
        <f t="array" ref="H2:H6">_xlfn._xlws.SORT(_xlfn.UNIQUE(_xlfn._xlws.FILTER(Data_Pocet_zadosti[Kraj],Data_Pocet_zadosti[Kraj]&lt;&gt;"")))</f>
        <v>Královéhradecký kraj</v>
      </c>
      <c r="I2">
        <f t="shared" ref="I2:I9" si="0">+COUNTIF(B:B,H2)</f>
        <v>1</v>
      </c>
      <c r="K2" t="str" cm="1">
        <f t="array" ref="K2">_xlfn._xlws.SORT(_xlfn.TRIMRANGE(_xlfn._xlws.FILTER(Data_Pocet_zadosti[Obec], 'Přehled žádostí'!C11=Data_Pocet_zadosti[Kraj], "nejdříve zvolte kraj")))</f>
        <v>nejdříve zvolte kraj</v>
      </c>
      <c r="L2" t="str" cm="1">
        <f t="array" ref="L2">_xlfn._xlws.SORT(_xlfn.TRIMRANGE(_xlfn._xlws.FILTER(Data_Pocet_zadosti[Část obce],('Přehled žádostí'!C11=Data_Pocet_zadosti[Kraj])*('Přehled žádostí'!C14=Data_Pocet_zadosti[Obec]), "nejdříve zvolte kraj a obec")))</f>
        <v>nejdříve zvolte kraj a obec</v>
      </c>
      <c r="N2" s="2" t="s">
        <v>12</v>
      </c>
      <c r="O2">
        <v>1</v>
      </c>
      <c r="Q2" t="s">
        <v>287</v>
      </c>
      <c r="R2" s="26" t="s">
        <v>315</v>
      </c>
      <c r="S2">
        <f>SUM(_xlfn.ANCHORARRAY(S5:S5))</f>
        <v>29</v>
      </c>
      <c r="U2" s="2" t="s">
        <v>15</v>
      </c>
      <c r="V2">
        <v>3455</v>
      </c>
    </row>
    <row r="3" spans="1:22" x14ac:dyDescent="0.25">
      <c r="A3" t="s">
        <v>313</v>
      </c>
      <c r="B3" t="s">
        <v>15</v>
      </c>
      <c r="C3" t="s">
        <v>84</v>
      </c>
      <c r="D3" t="s">
        <v>86</v>
      </c>
      <c r="E3" t="s">
        <v>439</v>
      </c>
      <c r="F3">
        <v>597520</v>
      </c>
      <c r="H3" t="str">
        <v>Moravskoslezský kraj</v>
      </c>
      <c r="I3">
        <f t="shared" si="0"/>
        <v>3455</v>
      </c>
      <c r="N3" s="2" t="s">
        <v>15</v>
      </c>
      <c r="O3">
        <v>3455</v>
      </c>
      <c r="U3" s="3" t="s">
        <v>16</v>
      </c>
      <c r="V3">
        <v>1</v>
      </c>
    </row>
    <row r="4" spans="1:22" ht="14.95" thickBot="1" x14ac:dyDescent="0.3">
      <c r="A4" t="s">
        <v>313</v>
      </c>
      <c r="B4" t="s">
        <v>15</v>
      </c>
      <c r="C4" t="s">
        <v>84</v>
      </c>
      <c r="D4" t="s">
        <v>86</v>
      </c>
      <c r="E4" t="s">
        <v>440</v>
      </c>
      <c r="F4">
        <v>597520</v>
      </c>
      <c r="H4" t="str">
        <v>Olomoucký kraj</v>
      </c>
      <c r="I4">
        <f t="shared" si="0"/>
        <v>1255</v>
      </c>
      <c r="N4" s="2" t="s">
        <v>201</v>
      </c>
      <c r="O4">
        <v>1255</v>
      </c>
      <c r="Q4" s="22" t="s">
        <v>302</v>
      </c>
      <c r="R4" s="23" t="s">
        <v>305</v>
      </c>
      <c r="S4" s="23" t="s">
        <v>318</v>
      </c>
      <c r="U4" s="4">
        <v>598925</v>
      </c>
      <c r="V4">
        <v>1</v>
      </c>
    </row>
    <row r="5" spans="1:22" ht="14.95" thickTop="1" x14ac:dyDescent="0.25">
      <c r="A5" t="s">
        <v>313</v>
      </c>
      <c r="B5" t="s">
        <v>15</v>
      </c>
      <c r="C5" t="s">
        <v>84</v>
      </c>
      <c r="D5" t="s">
        <v>87</v>
      </c>
      <c r="E5" t="s">
        <v>441</v>
      </c>
      <c r="F5">
        <v>597520</v>
      </c>
      <c r="H5" t="str">
        <v>Pardubický kraj</v>
      </c>
      <c r="I5">
        <f t="shared" si="0"/>
        <v>1</v>
      </c>
      <c r="N5" s="2" t="s">
        <v>284</v>
      </c>
      <c r="O5">
        <v>1</v>
      </c>
      <c r="Q5" t="str" cm="1">
        <f t="array" ref="Q5:Q10">+_xlfn._xlws.SORT(_xlfn.UNIQUE(_xlfn._xlws.FILTER(Data_Pocet_zadosti[Obec],Data_Pocet_zadosti[Kraj]=Q2,"Žádná obec")))</f>
        <v>Holešov</v>
      </c>
      <c r="R5" cm="1">
        <f t="array" ref="R5:R10">+_xlfn._xlws.SORT(_xlfn.UNIQUE(_xlfn._xlws.FILTER(Data_Pocet_zadosti[Kód obce (LAU2)],Data_Pocet_zadosti[Kraj]=Q2,"Žádná obec")))</f>
        <v>585505</v>
      </c>
      <c r="S5" s="25" cm="1">
        <f t="array" ref="S5:S10">COUNTIFS(Data_Pocet_zadosti[Obec],_xlfn.ANCHORARRAY( Q5), Data_Pocet_zadosti[Kraj], Q2)</f>
        <v>1</v>
      </c>
      <c r="U5" s="24" t="s">
        <v>17</v>
      </c>
      <c r="V5">
        <v>1</v>
      </c>
    </row>
    <row r="6" spans="1:22" x14ac:dyDescent="0.25">
      <c r="A6" t="s">
        <v>313</v>
      </c>
      <c r="B6" t="s">
        <v>15</v>
      </c>
      <c r="C6" t="s">
        <v>84</v>
      </c>
      <c r="D6" t="s">
        <v>86</v>
      </c>
      <c r="E6" t="s">
        <v>440</v>
      </c>
      <c r="F6">
        <v>597520</v>
      </c>
      <c r="H6" t="str">
        <v>Zlínský kraj</v>
      </c>
      <c r="I6">
        <f t="shared" si="0"/>
        <v>29</v>
      </c>
      <c r="N6" s="2" t="s">
        <v>287</v>
      </c>
      <c r="O6">
        <v>29</v>
      </c>
      <c r="Q6" t="str">
        <v>Hulín</v>
      </c>
      <c r="R6" s="25">
        <v>585726</v>
      </c>
      <c r="S6">
        <v>1</v>
      </c>
      <c r="U6" s="3" t="s">
        <v>18</v>
      </c>
      <c r="V6">
        <v>5</v>
      </c>
    </row>
    <row r="7" spans="1:22" x14ac:dyDescent="0.25">
      <c r="A7" t="s">
        <v>313</v>
      </c>
      <c r="B7" t="s">
        <v>15</v>
      </c>
      <c r="C7" t="s">
        <v>84</v>
      </c>
      <c r="D7" t="s">
        <v>86</v>
      </c>
      <c r="E7" t="s">
        <v>438</v>
      </c>
      <c r="F7">
        <v>597520</v>
      </c>
      <c r="I7">
        <f t="shared" si="0"/>
        <v>0</v>
      </c>
      <c r="N7" s="2" t="s">
        <v>298</v>
      </c>
      <c r="O7">
        <v>4741</v>
      </c>
      <c r="Q7" t="str">
        <v>Mysločovice</v>
      </c>
      <c r="R7">
        <v>588458</v>
      </c>
      <c r="S7">
        <v>12</v>
      </c>
      <c r="U7" s="4">
        <v>599247</v>
      </c>
      <c r="V7">
        <v>5</v>
      </c>
    </row>
    <row r="8" spans="1:22" x14ac:dyDescent="0.25">
      <c r="A8" t="s">
        <v>313</v>
      </c>
      <c r="B8" t="s">
        <v>15</v>
      </c>
      <c r="C8" t="s">
        <v>84</v>
      </c>
      <c r="D8" t="s">
        <v>85</v>
      </c>
      <c r="E8" t="s">
        <v>442</v>
      </c>
      <c r="F8">
        <v>597520</v>
      </c>
      <c r="H8" s="2"/>
      <c r="I8">
        <f t="shared" si="0"/>
        <v>0</v>
      </c>
      <c r="Q8" t="str">
        <v>Nivnice</v>
      </c>
      <c r="R8">
        <v>588491</v>
      </c>
      <c r="S8">
        <v>1</v>
      </c>
      <c r="U8" s="24" t="s">
        <v>19</v>
      </c>
      <c r="V8">
        <v>2</v>
      </c>
    </row>
    <row r="9" spans="1:22" x14ac:dyDescent="0.25">
      <c r="A9" t="s">
        <v>313</v>
      </c>
      <c r="B9" t="s">
        <v>15</v>
      </c>
      <c r="C9" t="s">
        <v>84</v>
      </c>
      <c r="D9" t="s">
        <v>85</v>
      </c>
      <c r="E9" t="s">
        <v>442</v>
      </c>
      <c r="F9">
        <v>597520</v>
      </c>
      <c r="I9">
        <f t="shared" si="0"/>
        <v>0</v>
      </c>
      <c r="Q9" t="str">
        <v>Sazovice</v>
      </c>
      <c r="R9">
        <v>589152</v>
      </c>
      <c r="S9">
        <v>13</v>
      </c>
      <c r="U9" s="24" t="s">
        <v>20</v>
      </c>
      <c r="V9">
        <v>2</v>
      </c>
    </row>
    <row r="10" spans="1:22" x14ac:dyDescent="0.25">
      <c r="A10" t="s">
        <v>313</v>
      </c>
      <c r="B10" t="s">
        <v>15</v>
      </c>
      <c r="C10" t="s">
        <v>84</v>
      </c>
      <c r="D10" t="s">
        <v>87</v>
      </c>
      <c r="E10" t="s">
        <v>443</v>
      </c>
      <c r="F10">
        <v>597520</v>
      </c>
      <c r="Q10" t="str">
        <v>Zahnašovice</v>
      </c>
      <c r="R10">
        <v>592439</v>
      </c>
      <c r="S10">
        <v>1</v>
      </c>
      <c r="U10" s="24" t="s">
        <v>21</v>
      </c>
      <c r="V10">
        <v>1</v>
      </c>
    </row>
    <row r="11" spans="1:22" x14ac:dyDescent="0.25">
      <c r="A11" t="s">
        <v>313</v>
      </c>
      <c r="B11" t="s">
        <v>15</v>
      </c>
      <c r="C11" t="s">
        <v>84</v>
      </c>
      <c r="D11" t="s">
        <v>86</v>
      </c>
      <c r="E11" t="s">
        <v>440</v>
      </c>
      <c r="F11">
        <v>597520</v>
      </c>
      <c r="U11" s="3" t="s">
        <v>22</v>
      </c>
      <c r="V11">
        <v>464</v>
      </c>
    </row>
    <row r="12" spans="1:22" x14ac:dyDescent="0.25">
      <c r="A12" t="s">
        <v>313</v>
      </c>
      <c r="B12" t="s">
        <v>15</v>
      </c>
      <c r="C12" t="s">
        <v>84</v>
      </c>
      <c r="D12" t="s">
        <v>85</v>
      </c>
      <c r="E12" t="s">
        <v>442</v>
      </c>
      <c r="F12">
        <v>597520</v>
      </c>
      <c r="U12" s="4">
        <v>599051</v>
      </c>
      <c r="V12">
        <v>464</v>
      </c>
    </row>
    <row r="13" spans="1:22" x14ac:dyDescent="0.25">
      <c r="A13" t="s">
        <v>313</v>
      </c>
      <c r="B13" t="s">
        <v>15</v>
      </c>
      <c r="C13" t="s">
        <v>84</v>
      </c>
      <c r="D13" t="s">
        <v>86</v>
      </c>
      <c r="E13" t="s">
        <v>444</v>
      </c>
      <c r="F13">
        <v>597520</v>
      </c>
      <c r="U13" s="24" t="s">
        <v>23</v>
      </c>
      <c r="V13">
        <v>10</v>
      </c>
    </row>
    <row r="14" spans="1:22" x14ac:dyDescent="0.25">
      <c r="A14" t="s">
        <v>313</v>
      </c>
      <c r="B14" t="s">
        <v>15</v>
      </c>
      <c r="C14" t="s">
        <v>84</v>
      </c>
      <c r="D14" t="s">
        <v>85</v>
      </c>
      <c r="E14" t="s">
        <v>445</v>
      </c>
      <c r="F14">
        <v>597520</v>
      </c>
      <c r="U14" s="24" t="s">
        <v>24</v>
      </c>
      <c r="V14">
        <v>194</v>
      </c>
    </row>
    <row r="15" spans="1:22" x14ac:dyDescent="0.25">
      <c r="A15" t="s">
        <v>313</v>
      </c>
      <c r="B15" t="s">
        <v>15</v>
      </c>
      <c r="C15" t="s">
        <v>84</v>
      </c>
      <c r="D15" t="s">
        <v>85</v>
      </c>
      <c r="E15" t="s">
        <v>442</v>
      </c>
      <c r="F15">
        <v>597520</v>
      </c>
      <c r="U15" s="24" t="s">
        <v>25</v>
      </c>
      <c r="V15">
        <v>97</v>
      </c>
    </row>
    <row r="16" spans="1:22" x14ac:dyDescent="0.25">
      <c r="A16" t="s">
        <v>313</v>
      </c>
      <c r="B16" t="s">
        <v>15</v>
      </c>
      <c r="C16" t="s">
        <v>84</v>
      </c>
      <c r="D16" t="s">
        <v>87</v>
      </c>
      <c r="E16" t="s">
        <v>446</v>
      </c>
      <c r="F16">
        <v>597520</v>
      </c>
      <c r="U16" s="24" t="s">
        <v>26</v>
      </c>
      <c r="V16">
        <v>40</v>
      </c>
    </row>
    <row r="17" spans="1:22" x14ac:dyDescent="0.25">
      <c r="A17" t="s">
        <v>313</v>
      </c>
      <c r="B17" t="s">
        <v>15</v>
      </c>
      <c r="C17" t="s">
        <v>84</v>
      </c>
      <c r="D17" t="s">
        <v>87</v>
      </c>
      <c r="E17" t="s">
        <v>446</v>
      </c>
      <c r="F17">
        <v>597520</v>
      </c>
      <c r="U17" s="24" t="s">
        <v>27</v>
      </c>
      <c r="V17">
        <v>117</v>
      </c>
    </row>
    <row r="18" spans="1:22" x14ac:dyDescent="0.25">
      <c r="A18" t="s">
        <v>313</v>
      </c>
      <c r="B18" t="s">
        <v>15</v>
      </c>
      <c r="C18" t="s">
        <v>84</v>
      </c>
      <c r="D18" t="s">
        <v>86</v>
      </c>
      <c r="E18" t="s">
        <v>444</v>
      </c>
      <c r="F18">
        <v>597520</v>
      </c>
      <c r="U18" s="24" t="s">
        <v>28</v>
      </c>
      <c r="V18">
        <v>6</v>
      </c>
    </row>
    <row r="19" spans="1:22" x14ac:dyDescent="0.25">
      <c r="A19" t="s">
        <v>320</v>
      </c>
      <c r="B19" t="s">
        <v>15</v>
      </c>
      <c r="C19" t="s">
        <v>84</v>
      </c>
      <c r="D19" t="s">
        <v>85</v>
      </c>
      <c r="E19" t="s">
        <v>442</v>
      </c>
      <c r="F19">
        <v>597520</v>
      </c>
      <c r="U19" s="3" t="s">
        <v>29</v>
      </c>
      <c r="V19">
        <v>11</v>
      </c>
    </row>
    <row r="20" spans="1:22" x14ac:dyDescent="0.25">
      <c r="A20" t="s">
        <v>313</v>
      </c>
      <c r="B20" t="s">
        <v>15</v>
      </c>
      <c r="C20" t="s">
        <v>84</v>
      </c>
      <c r="D20" t="s">
        <v>87</v>
      </c>
      <c r="E20" t="s">
        <v>447</v>
      </c>
      <c r="F20">
        <v>597520</v>
      </c>
      <c r="U20" s="4">
        <v>597201</v>
      </c>
      <c r="V20">
        <v>11</v>
      </c>
    </row>
    <row r="21" spans="1:22" x14ac:dyDescent="0.25">
      <c r="A21" t="s">
        <v>313</v>
      </c>
      <c r="B21" t="s">
        <v>15</v>
      </c>
      <c r="C21" t="s">
        <v>84</v>
      </c>
      <c r="D21" t="s">
        <v>86</v>
      </c>
      <c r="E21" t="s">
        <v>448</v>
      </c>
      <c r="F21">
        <v>597520</v>
      </c>
      <c r="U21" s="24" t="s">
        <v>30</v>
      </c>
      <c r="V21">
        <v>10</v>
      </c>
    </row>
    <row r="22" spans="1:22" x14ac:dyDescent="0.25">
      <c r="A22" t="s">
        <v>313</v>
      </c>
      <c r="B22" t="s">
        <v>15</v>
      </c>
      <c r="C22" t="s">
        <v>84</v>
      </c>
      <c r="D22" t="s">
        <v>86</v>
      </c>
      <c r="E22" t="s">
        <v>449</v>
      </c>
      <c r="F22">
        <v>597520</v>
      </c>
      <c r="U22" s="24" t="s">
        <v>31</v>
      </c>
      <c r="V22">
        <v>1</v>
      </c>
    </row>
    <row r="23" spans="1:22" x14ac:dyDescent="0.25">
      <c r="A23" t="s">
        <v>313</v>
      </c>
      <c r="B23" t="s">
        <v>15</v>
      </c>
      <c r="C23" t="s">
        <v>84</v>
      </c>
      <c r="D23" t="s">
        <v>86</v>
      </c>
      <c r="E23" t="s">
        <v>450</v>
      </c>
      <c r="F23">
        <v>597520</v>
      </c>
      <c r="U23" s="3" t="s">
        <v>32</v>
      </c>
      <c r="V23">
        <v>191</v>
      </c>
    </row>
    <row r="24" spans="1:22" x14ac:dyDescent="0.25">
      <c r="A24" t="s">
        <v>313</v>
      </c>
      <c r="B24" t="s">
        <v>15</v>
      </c>
      <c r="C24" t="s">
        <v>84</v>
      </c>
      <c r="D24" t="s">
        <v>86</v>
      </c>
      <c r="E24" t="s">
        <v>438</v>
      </c>
      <c r="F24">
        <v>597520</v>
      </c>
      <c r="U24" s="4">
        <v>597210</v>
      </c>
      <c r="V24">
        <v>191</v>
      </c>
    </row>
    <row r="25" spans="1:22" x14ac:dyDescent="0.25">
      <c r="A25" t="s">
        <v>313</v>
      </c>
      <c r="B25" t="s">
        <v>15</v>
      </c>
      <c r="C25" t="s">
        <v>84</v>
      </c>
      <c r="D25" t="s">
        <v>86</v>
      </c>
      <c r="E25" t="s">
        <v>440</v>
      </c>
      <c r="F25">
        <v>597520</v>
      </c>
      <c r="U25" s="24" t="s">
        <v>33</v>
      </c>
      <c r="V25">
        <v>177</v>
      </c>
    </row>
    <row r="26" spans="1:22" x14ac:dyDescent="0.25">
      <c r="A26" t="s">
        <v>313</v>
      </c>
      <c r="B26" t="s">
        <v>15</v>
      </c>
      <c r="C26" t="s">
        <v>84</v>
      </c>
      <c r="D26" t="s">
        <v>86</v>
      </c>
      <c r="E26" t="s">
        <v>438</v>
      </c>
      <c r="F26">
        <v>597520</v>
      </c>
      <c r="U26" s="24" t="s">
        <v>34</v>
      </c>
      <c r="V26">
        <v>14</v>
      </c>
    </row>
    <row r="27" spans="1:22" x14ac:dyDescent="0.25">
      <c r="A27" t="s">
        <v>313</v>
      </c>
      <c r="B27" t="s">
        <v>15</v>
      </c>
      <c r="C27" t="s">
        <v>84</v>
      </c>
      <c r="D27" t="s">
        <v>86</v>
      </c>
      <c r="E27" t="s">
        <v>438</v>
      </c>
      <c r="F27">
        <v>597520</v>
      </c>
      <c r="U27" s="3" t="s">
        <v>35</v>
      </c>
      <c r="V27">
        <v>7</v>
      </c>
    </row>
    <row r="28" spans="1:22" x14ac:dyDescent="0.25">
      <c r="A28" t="s">
        <v>313</v>
      </c>
      <c r="B28" t="s">
        <v>15</v>
      </c>
      <c r="C28" t="s">
        <v>84</v>
      </c>
      <c r="D28" t="s">
        <v>87</v>
      </c>
      <c r="E28" t="s">
        <v>443</v>
      </c>
      <c r="F28">
        <v>597520</v>
      </c>
      <c r="U28" s="4">
        <v>556858</v>
      </c>
      <c r="V28">
        <v>7</v>
      </c>
    </row>
    <row r="29" spans="1:22" x14ac:dyDescent="0.25">
      <c r="A29" t="s">
        <v>313</v>
      </c>
      <c r="B29" t="s">
        <v>15</v>
      </c>
      <c r="C29" t="s">
        <v>84</v>
      </c>
      <c r="D29" t="s">
        <v>86</v>
      </c>
      <c r="E29" t="s">
        <v>448</v>
      </c>
      <c r="F29">
        <v>597520</v>
      </c>
      <c r="U29" s="24" t="s">
        <v>36</v>
      </c>
      <c r="V29">
        <v>7</v>
      </c>
    </row>
    <row r="30" spans="1:22" x14ac:dyDescent="0.25">
      <c r="A30" t="s">
        <v>313</v>
      </c>
      <c r="B30" t="s">
        <v>15</v>
      </c>
      <c r="C30" t="s">
        <v>84</v>
      </c>
      <c r="D30" t="s">
        <v>87</v>
      </c>
      <c r="E30" t="s">
        <v>446</v>
      </c>
      <c r="F30">
        <v>597520</v>
      </c>
      <c r="U30" s="3" t="s">
        <v>37</v>
      </c>
      <c r="V30">
        <v>6</v>
      </c>
    </row>
    <row r="31" spans="1:22" x14ac:dyDescent="0.25">
      <c r="A31" t="s">
        <v>313</v>
      </c>
      <c r="B31" t="s">
        <v>15</v>
      </c>
      <c r="C31" t="s">
        <v>84</v>
      </c>
      <c r="D31" t="s">
        <v>85</v>
      </c>
      <c r="E31" t="s">
        <v>442</v>
      </c>
      <c r="F31">
        <v>597520</v>
      </c>
      <c r="U31" s="4">
        <v>506320</v>
      </c>
      <c r="V31">
        <v>6</v>
      </c>
    </row>
    <row r="32" spans="1:22" x14ac:dyDescent="0.25">
      <c r="A32" t="s">
        <v>313</v>
      </c>
      <c r="B32" t="s">
        <v>15</v>
      </c>
      <c r="C32" t="s">
        <v>84</v>
      </c>
      <c r="D32" t="s">
        <v>85</v>
      </c>
      <c r="E32" t="s">
        <v>442</v>
      </c>
      <c r="F32">
        <v>597520</v>
      </c>
      <c r="U32" s="24" t="s">
        <v>38</v>
      </c>
      <c r="V32">
        <v>3</v>
      </c>
    </row>
    <row r="33" spans="1:22" x14ac:dyDescent="0.25">
      <c r="A33" t="s">
        <v>313</v>
      </c>
      <c r="B33" t="s">
        <v>15</v>
      </c>
      <c r="C33" t="s">
        <v>84</v>
      </c>
      <c r="D33" t="s">
        <v>86</v>
      </c>
      <c r="E33" t="s">
        <v>438</v>
      </c>
      <c r="F33">
        <v>597520</v>
      </c>
      <c r="U33" s="24" t="s">
        <v>39</v>
      </c>
      <c r="V33">
        <v>3</v>
      </c>
    </row>
    <row r="34" spans="1:22" x14ac:dyDescent="0.25">
      <c r="A34" t="s">
        <v>313</v>
      </c>
      <c r="B34" t="s">
        <v>15</v>
      </c>
      <c r="C34" t="s">
        <v>84</v>
      </c>
      <c r="D34" t="s">
        <v>87</v>
      </c>
      <c r="E34" t="s">
        <v>446</v>
      </c>
      <c r="F34">
        <v>597520</v>
      </c>
      <c r="U34" s="3" t="s">
        <v>166</v>
      </c>
      <c r="V34">
        <v>4</v>
      </c>
    </row>
    <row r="35" spans="1:22" x14ac:dyDescent="0.25">
      <c r="A35" t="s">
        <v>313</v>
      </c>
      <c r="B35" t="s">
        <v>15</v>
      </c>
      <c r="C35" t="s">
        <v>84</v>
      </c>
      <c r="D35" t="s">
        <v>86</v>
      </c>
      <c r="E35" t="s">
        <v>438</v>
      </c>
      <c r="F35">
        <v>597520</v>
      </c>
      <c r="U35" s="4">
        <v>597180</v>
      </c>
      <c r="V35">
        <v>4</v>
      </c>
    </row>
    <row r="36" spans="1:22" x14ac:dyDescent="0.25">
      <c r="A36" t="s">
        <v>313</v>
      </c>
      <c r="B36" t="s">
        <v>15</v>
      </c>
      <c r="C36" t="s">
        <v>84</v>
      </c>
      <c r="D36" t="s">
        <v>87</v>
      </c>
      <c r="E36" t="s">
        <v>446</v>
      </c>
      <c r="F36">
        <v>597520</v>
      </c>
      <c r="U36" s="24" t="s">
        <v>167</v>
      </c>
      <c r="V36">
        <v>4</v>
      </c>
    </row>
    <row r="37" spans="1:22" x14ac:dyDescent="0.25">
      <c r="A37" t="s">
        <v>313</v>
      </c>
      <c r="B37" t="s">
        <v>15</v>
      </c>
      <c r="C37" t="s">
        <v>84</v>
      </c>
      <c r="D37" t="s">
        <v>87</v>
      </c>
      <c r="E37" t="s">
        <v>447</v>
      </c>
      <c r="F37">
        <v>597520</v>
      </c>
      <c r="U37" s="3" t="s">
        <v>40</v>
      </c>
      <c r="V37">
        <v>19</v>
      </c>
    </row>
    <row r="38" spans="1:22" x14ac:dyDescent="0.25">
      <c r="A38" t="s">
        <v>313</v>
      </c>
      <c r="B38" t="s">
        <v>15</v>
      </c>
      <c r="C38" t="s">
        <v>84</v>
      </c>
      <c r="D38" t="s">
        <v>86</v>
      </c>
      <c r="E38" t="s">
        <v>450</v>
      </c>
      <c r="F38">
        <v>597520</v>
      </c>
      <c r="U38" s="4">
        <v>598933</v>
      </c>
      <c r="V38">
        <v>19</v>
      </c>
    </row>
    <row r="39" spans="1:22" x14ac:dyDescent="0.25">
      <c r="A39" t="s">
        <v>313</v>
      </c>
      <c r="B39" t="s">
        <v>15</v>
      </c>
      <c r="C39" t="s">
        <v>84</v>
      </c>
      <c r="D39" t="s">
        <v>86</v>
      </c>
      <c r="E39" t="s">
        <v>449</v>
      </c>
      <c r="F39">
        <v>597520</v>
      </c>
      <c r="U39" s="24" t="s">
        <v>41</v>
      </c>
      <c r="V39">
        <v>19</v>
      </c>
    </row>
    <row r="40" spans="1:22" x14ac:dyDescent="0.25">
      <c r="A40" t="s">
        <v>313</v>
      </c>
      <c r="B40" t="s">
        <v>15</v>
      </c>
      <c r="C40" t="s">
        <v>84</v>
      </c>
      <c r="D40" t="s">
        <v>86</v>
      </c>
      <c r="E40" t="s">
        <v>438</v>
      </c>
      <c r="F40">
        <v>597520</v>
      </c>
      <c r="U40" s="3" t="s">
        <v>42</v>
      </c>
      <c r="V40">
        <v>1</v>
      </c>
    </row>
    <row r="41" spans="1:22" x14ac:dyDescent="0.25">
      <c r="A41" t="s">
        <v>313</v>
      </c>
      <c r="B41" t="s">
        <v>15</v>
      </c>
      <c r="C41" t="s">
        <v>84</v>
      </c>
      <c r="D41" t="s">
        <v>85</v>
      </c>
      <c r="E41" t="s">
        <v>442</v>
      </c>
      <c r="F41">
        <v>597520</v>
      </c>
      <c r="U41" s="4">
        <v>598941</v>
      </c>
      <c r="V41">
        <v>1</v>
      </c>
    </row>
    <row r="42" spans="1:22" x14ac:dyDescent="0.25">
      <c r="A42" t="s">
        <v>313</v>
      </c>
      <c r="B42" t="s">
        <v>15</v>
      </c>
      <c r="C42" t="s">
        <v>84</v>
      </c>
      <c r="D42" t="s">
        <v>86</v>
      </c>
      <c r="E42" t="s">
        <v>451</v>
      </c>
      <c r="F42">
        <v>597520</v>
      </c>
      <c r="U42" s="24" t="s">
        <v>43</v>
      </c>
      <c r="V42">
        <v>1</v>
      </c>
    </row>
    <row r="43" spans="1:22" x14ac:dyDescent="0.25">
      <c r="A43" t="s">
        <v>313</v>
      </c>
      <c r="B43" t="s">
        <v>15</v>
      </c>
      <c r="C43" t="s">
        <v>84</v>
      </c>
      <c r="D43" t="s">
        <v>85</v>
      </c>
      <c r="E43" t="s">
        <v>442</v>
      </c>
      <c r="F43">
        <v>597520</v>
      </c>
      <c r="U43" s="3" t="s">
        <v>44</v>
      </c>
      <c r="V43">
        <v>1</v>
      </c>
    </row>
    <row r="44" spans="1:22" x14ac:dyDescent="0.25">
      <c r="A44" t="s">
        <v>313</v>
      </c>
      <c r="B44" t="s">
        <v>15</v>
      </c>
      <c r="C44" t="s">
        <v>84</v>
      </c>
      <c r="D44" t="s">
        <v>86</v>
      </c>
      <c r="E44" t="s">
        <v>438</v>
      </c>
      <c r="F44">
        <v>597520</v>
      </c>
      <c r="U44" s="4">
        <v>551708</v>
      </c>
      <c r="V44">
        <v>1</v>
      </c>
    </row>
    <row r="45" spans="1:22" x14ac:dyDescent="0.25">
      <c r="A45" t="s">
        <v>313</v>
      </c>
      <c r="B45" t="s">
        <v>15</v>
      </c>
      <c r="C45" t="s">
        <v>84</v>
      </c>
      <c r="D45" t="s">
        <v>86</v>
      </c>
      <c r="E45" t="s">
        <v>449</v>
      </c>
      <c r="F45">
        <v>597520</v>
      </c>
      <c r="U45" s="24" t="s">
        <v>45</v>
      </c>
      <c r="V45">
        <v>1</v>
      </c>
    </row>
    <row r="46" spans="1:22" x14ac:dyDescent="0.25">
      <c r="A46" t="s">
        <v>313</v>
      </c>
      <c r="B46" t="s">
        <v>15</v>
      </c>
      <c r="C46" t="s">
        <v>84</v>
      </c>
      <c r="D46" t="s">
        <v>86</v>
      </c>
      <c r="E46" t="s">
        <v>438</v>
      </c>
      <c r="F46">
        <v>597520</v>
      </c>
      <c r="U46" s="3" t="s">
        <v>46</v>
      </c>
      <c r="V46">
        <v>1</v>
      </c>
    </row>
    <row r="47" spans="1:22" x14ac:dyDescent="0.25">
      <c r="A47" t="s">
        <v>313</v>
      </c>
      <c r="B47" t="s">
        <v>15</v>
      </c>
      <c r="C47" t="s">
        <v>84</v>
      </c>
      <c r="D47" t="s">
        <v>86</v>
      </c>
      <c r="E47" t="s">
        <v>449</v>
      </c>
      <c r="F47">
        <v>597520</v>
      </c>
      <c r="U47" s="4">
        <v>569895</v>
      </c>
      <c r="V47">
        <v>1</v>
      </c>
    </row>
    <row r="48" spans="1:22" x14ac:dyDescent="0.25">
      <c r="A48" t="s">
        <v>313</v>
      </c>
      <c r="B48" t="s">
        <v>15</v>
      </c>
      <c r="C48" t="s">
        <v>84</v>
      </c>
      <c r="D48" t="s">
        <v>86</v>
      </c>
      <c r="E48" t="s">
        <v>438</v>
      </c>
      <c r="F48">
        <v>597520</v>
      </c>
      <c r="U48" s="24" t="s">
        <v>47</v>
      </c>
      <c r="V48">
        <v>1</v>
      </c>
    </row>
    <row r="49" spans="1:22" x14ac:dyDescent="0.25">
      <c r="A49" t="s">
        <v>313</v>
      </c>
      <c r="B49" t="s">
        <v>15</v>
      </c>
      <c r="C49" t="s">
        <v>84</v>
      </c>
      <c r="D49" t="s">
        <v>86</v>
      </c>
      <c r="E49" t="s">
        <v>444</v>
      </c>
      <c r="F49">
        <v>597520</v>
      </c>
      <c r="U49" s="3" t="s">
        <v>48</v>
      </c>
      <c r="V49">
        <v>2</v>
      </c>
    </row>
    <row r="50" spans="1:22" x14ac:dyDescent="0.25">
      <c r="A50" t="s">
        <v>313</v>
      </c>
      <c r="B50" t="s">
        <v>15</v>
      </c>
      <c r="C50" t="s">
        <v>84</v>
      </c>
      <c r="D50" t="s">
        <v>86</v>
      </c>
      <c r="E50" t="s">
        <v>440</v>
      </c>
      <c r="F50">
        <v>597520</v>
      </c>
      <c r="U50" s="4">
        <v>506702</v>
      </c>
      <c r="V50">
        <v>2</v>
      </c>
    </row>
    <row r="51" spans="1:22" x14ac:dyDescent="0.25">
      <c r="A51" t="s">
        <v>313</v>
      </c>
      <c r="B51" t="s">
        <v>15</v>
      </c>
      <c r="C51" t="s">
        <v>84</v>
      </c>
      <c r="D51" t="s">
        <v>86</v>
      </c>
      <c r="E51" t="s">
        <v>449</v>
      </c>
      <c r="F51">
        <v>597520</v>
      </c>
      <c r="U51" s="24" t="s">
        <v>49</v>
      </c>
      <c r="V51">
        <v>2</v>
      </c>
    </row>
    <row r="52" spans="1:22" x14ac:dyDescent="0.25">
      <c r="A52" t="s">
        <v>313</v>
      </c>
      <c r="B52" t="s">
        <v>15</v>
      </c>
      <c r="C52" t="s">
        <v>84</v>
      </c>
      <c r="D52" t="s">
        <v>87</v>
      </c>
      <c r="E52" t="s">
        <v>447</v>
      </c>
      <c r="F52">
        <v>597520</v>
      </c>
      <c r="U52" s="3" t="s">
        <v>50</v>
      </c>
      <c r="V52">
        <v>3</v>
      </c>
    </row>
    <row r="53" spans="1:22" x14ac:dyDescent="0.25">
      <c r="A53" t="s">
        <v>313</v>
      </c>
      <c r="B53" t="s">
        <v>15</v>
      </c>
      <c r="C53" t="s">
        <v>84</v>
      </c>
      <c r="D53" t="s">
        <v>87</v>
      </c>
      <c r="E53" t="s">
        <v>446</v>
      </c>
      <c r="F53">
        <v>597520</v>
      </c>
      <c r="U53" s="4">
        <v>598003</v>
      </c>
      <c r="V53">
        <v>3</v>
      </c>
    </row>
    <row r="54" spans="1:22" x14ac:dyDescent="0.25">
      <c r="A54" t="s">
        <v>313</v>
      </c>
      <c r="B54" t="s">
        <v>15</v>
      </c>
      <c r="C54" t="s">
        <v>84</v>
      </c>
      <c r="D54" t="s">
        <v>87</v>
      </c>
      <c r="E54" t="s">
        <v>447</v>
      </c>
      <c r="F54">
        <v>597520</v>
      </c>
      <c r="U54" s="24" t="s">
        <v>51</v>
      </c>
      <c r="V54">
        <v>3</v>
      </c>
    </row>
    <row r="55" spans="1:22" x14ac:dyDescent="0.25">
      <c r="A55" t="s">
        <v>313</v>
      </c>
      <c r="B55" t="s">
        <v>15</v>
      </c>
      <c r="C55" t="s">
        <v>84</v>
      </c>
      <c r="D55" t="s">
        <v>86</v>
      </c>
      <c r="E55" t="s">
        <v>448</v>
      </c>
      <c r="F55">
        <v>597520</v>
      </c>
      <c r="U55" s="3" t="s">
        <v>52</v>
      </c>
      <c r="V55">
        <v>1</v>
      </c>
    </row>
    <row r="56" spans="1:22" x14ac:dyDescent="0.25">
      <c r="A56" t="s">
        <v>313</v>
      </c>
      <c r="B56" t="s">
        <v>15</v>
      </c>
      <c r="C56" t="s">
        <v>84</v>
      </c>
      <c r="D56" t="s">
        <v>86</v>
      </c>
      <c r="E56" t="s">
        <v>448</v>
      </c>
      <c r="F56">
        <v>597520</v>
      </c>
      <c r="U56" s="4">
        <v>599352</v>
      </c>
      <c r="V56">
        <v>1</v>
      </c>
    </row>
    <row r="57" spans="1:22" x14ac:dyDescent="0.25">
      <c r="A57" t="s">
        <v>313</v>
      </c>
      <c r="B57" t="s">
        <v>15</v>
      </c>
      <c r="C57" t="s">
        <v>84</v>
      </c>
      <c r="D57" t="s">
        <v>87</v>
      </c>
      <c r="E57" t="s">
        <v>447</v>
      </c>
      <c r="F57">
        <v>597520</v>
      </c>
      <c r="U57" s="24" t="s">
        <v>53</v>
      </c>
      <c r="V57">
        <v>1</v>
      </c>
    </row>
    <row r="58" spans="1:22" x14ac:dyDescent="0.25">
      <c r="A58" t="s">
        <v>313</v>
      </c>
      <c r="B58" t="s">
        <v>15</v>
      </c>
      <c r="C58" t="s">
        <v>84</v>
      </c>
      <c r="D58" t="s">
        <v>85</v>
      </c>
      <c r="E58" t="s">
        <v>445</v>
      </c>
      <c r="F58">
        <v>597520</v>
      </c>
      <c r="U58" s="3" t="s">
        <v>164</v>
      </c>
      <c r="V58">
        <v>1</v>
      </c>
    </row>
    <row r="59" spans="1:22" x14ac:dyDescent="0.25">
      <c r="A59" t="s">
        <v>313</v>
      </c>
      <c r="B59" t="s">
        <v>15</v>
      </c>
      <c r="C59" t="s">
        <v>84</v>
      </c>
      <c r="D59" t="s">
        <v>86</v>
      </c>
      <c r="E59" t="s">
        <v>449</v>
      </c>
      <c r="F59">
        <v>597520</v>
      </c>
      <c r="U59" s="4">
        <v>555088</v>
      </c>
      <c r="V59">
        <v>1</v>
      </c>
    </row>
    <row r="60" spans="1:22" x14ac:dyDescent="0.25">
      <c r="A60" t="s">
        <v>313</v>
      </c>
      <c r="B60" t="s">
        <v>15</v>
      </c>
      <c r="C60" t="s">
        <v>84</v>
      </c>
      <c r="D60" t="s">
        <v>86</v>
      </c>
      <c r="E60" t="s">
        <v>438</v>
      </c>
      <c r="F60">
        <v>597520</v>
      </c>
      <c r="U60" s="24" t="s">
        <v>165</v>
      </c>
      <c r="V60">
        <v>1</v>
      </c>
    </row>
    <row r="61" spans="1:22" x14ac:dyDescent="0.25">
      <c r="A61" t="s">
        <v>313</v>
      </c>
      <c r="B61" t="s">
        <v>15</v>
      </c>
      <c r="C61" t="s">
        <v>84</v>
      </c>
      <c r="D61" t="s">
        <v>86</v>
      </c>
      <c r="E61" t="s">
        <v>449</v>
      </c>
      <c r="F61">
        <v>597520</v>
      </c>
      <c r="U61" s="3" t="s">
        <v>54</v>
      </c>
      <c r="V61">
        <v>7</v>
      </c>
    </row>
    <row r="62" spans="1:22" x14ac:dyDescent="0.25">
      <c r="A62" t="s">
        <v>313</v>
      </c>
      <c r="B62" t="s">
        <v>15</v>
      </c>
      <c r="C62" t="s">
        <v>84</v>
      </c>
      <c r="D62" t="s">
        <v>87</v>
      </c>
      <c r="E62" t="s">
        <v>447</v>
      </c>
      <c r="F62">
        <v>597520</v>
      </c>
      <c r="U62" s="4">
        <v>597325</v>
      </c>
      <c r="V62">
        <v>7</v>
      </c>
    </row>
    <row r="63" spans="1:22" x14ac:dyDescent="0.25">
      <c r="A63" t="s">
        <v>313</v>
      </c>
      <c r="B63" t="s">
        <v>15</v>
      </c>
      <c r="C63" t="s">
        <v>84</v>
      </c>
      <c r="D63" t="s">
        <v>86</v>
      </c>
      <c r="E63" t="s">
        <v>448</v>
      </c>
      <c r="F63">
        <v>597520</v>
      </c>
      <c r="U63" s="24" t="s">
        <v>55</v>
      </c>
      <c r="V63">
        <v>7</v>
      </c>
    </row>
    <row r="64" spans="1:22" x14ac:dyDescent="0.25">
      <c r="A64" t="s">
        <v>313</v>
      </c>
      <c r="B64" t="s">
        <v>15</v>
      </c>
      <c r="C64" t="s">
        <v>84</v>
      </c>
      <c r="D64" t="s">
        <v>87</v>
      </c>
      <c r="E64" t="s">
        <v>443</v>
      </c>
      <c r="F64">
        <v>597520</v>
      </c>
      <c r="U64" s="3" t="s">
        <v>56</v>
      </c>
      <c r="V64">
        <v>5</v>
      </c>
    </row>
    <row r="65" spans="1:22" x14ac:dyDescent="0.25">
      <c r="A65" t="s">
        <v>313</v>
      </c>
      <c r="B65" t="s">
        <v>15</v>
      </c>
      <c r="C65" t="s">
        <v>84</v>
      </c>
      <c r="D65" t="s">
        <v>86</v>
      </c>
      <c r="E65" t="s">
        <v>438</v>
      </c>
      <c r="F65">
        <v>597520</v>
      </c>
      <c r="U65" s="4">
        <v>569666</v>
      </c>
      <c r="V65">
        <v>5</v>
      </c>
    </row>
    <row r="66" spans="1:22" x14ac:dyDescent="0.25">
      <c r="A66" t="s">
        <v>313</v>
      </c>
      <c r="B66" t="s">
        <v>15</v>
      </c>
      <c r="C66" t="s">
        <v>84</v>
      </c>
      <c r="D66" t="s">
        <v>86</v>
      </c>
      <c r="E66" t="s">
        <v>448</v>
      </c>
      <c r="F66">
        <v>597520</v>
      </c>
      <c r="U66" s="24" t="s">
        <v>57</v>
      </c>
      <c r="V66">
        <v>5</v>
      </c>
    </row>
    <row r="67" spans="1:22" x14ac:dyDescent="0.25">
      <c r="A67" t="s">
        <v>313</v>
      </c>
      <c r="B67" t="s">
        <v>15</v>
      </c>
      <c r="C67" t="s">
        <v>84</v>
      </c>
      <c r="D67" t="s">
        <v>86</v>
      </c>
      <c r="E67" t="s">
        <v>440</v>
      </c>
      <c r="F67">
        <v>597520</v>
      </c>
      <c r="U67" s="3" t="s">
        <v>58</v>
      </c>
      <c r="V67">
        <v>41</v>
      </c>
    </row>
    <row r="68" spans="1:22" x14ac:dyDescent="0.25">
      <c r="A68" t="s">
        <v>313</v>
      </c>
      <c r="B68" t="s">
        <v>15</v>
      </c>
      <c r="C68" t="s">
        <v>84</v>
      </c>
      <c r="D68" t="s">
        <v>86</v>
      </c>
      <c r="E68" t="s">
        <v>440</v>
      </c>
      <c r="F68">
        <v>597520</v>
      </c>
      <c r="U68" s="4">
        <v>597341</v>
      </c>
      <c r="V68">
        <v>41</v>
      </c>
    </row>
    <row r="69" spans="1:22" x14ac:dyDescent="0.25">
      <c r="A69" t="s">
        <v>313</v>
      </c>
      <c r="B69" t="s">
        <v>15</v>
      </c>
      <c r="C69" t="s">
        <v>84</v>
      </c>
      <c r="D69" t="s">
        <v>86</v>
      </c>
      <c r="E69" t="s">
        <v>438</v>
      </c>
      <c r="F69">
        <v>597520</v>
      </c>
      <c r="U69" s="24" t="s">
        <v>59</v>
      </c>
      <c r="V69">
        <v>12</v>
      </c>
    </row>
    <row r="70" spans="1:22" x14ac:dyDescent="0.25">
      <c r="A70" t="s">
        <v>313</v>
      </c>
      <c r="B70" t="s">
        <v>15</v>
      </c>
      <c r="C70" t="s">
        <v>84</v>
      </c>
      <c r="D70" t="s">
        <v>86</v>
      </c>
      <c r="E70" t="s">
        <v>438</v>
      </c>
      <c r="F70">
        <v>597520</v>
      </c>
      <c r="U70" s="24" t="s">
        <v>60</v>
      </c>
      <c r="V70">
        <v>17</v>
      </c>
    </row>
    <row r="71" spans="1:22" x14ac:dyDescent="0.25">
      <c r="A71" t="s">
        <v>313</v>
      </c>
      <c r="B71" t="s">
        <v>15</v>
      </c>
      <c r="C71" t="s">
        <v>84</v>
      </c>
      <c r="D71" t="s">
        <v>85</v>
      </c>
      <c r="E71" t="s">
        <v>442</v>
      </c>
      <c r="F71">
        <v>597520</v>
      </c>
      <c r="U71" s="24" t="s">
        <v>61</v>
      </c>
      <c r="V71">
        <v>9</v>
      </c>
    </row>
    <row r="72" spans="1:22" x14ac:dyDescent="0.25">
      <c r="A72" t="s">
        <v>313</v>
      </c>
      <c r="B72" t="s">
        <v>15</v>
      </c>
      <c r="C72" t="s">
        <v>84</v>
      </c>
      <c r="D72" t="s">
        <v>87</v>
      </c>
      <c r="E72" t="s">
        <v>446</v>
      </c>
      <c r="F72">
        <v>597520</v>
      </c>
      <c r="U72" s="24" t="s">
        <v>62</v>
      </c>
      <c r="V72">
        <v>3</v>
      </c>
    </row>
    <row r="73" spans="1:22" x14ac:dyDescent="0.25">
      <c r="A73" t="s">
        <v>313</v>
      </c>
      <c r="B73" t="s">
        <v>15</v>
      </c>
      <c r="C73" t="s">
        <v>84</v>
      </c>
      <c r="D73" t="s">
        <v>87</v>
      </c>
      <c r="E73" t="s">
        <v>447</v>
      </c>
      <c r="F73">
        <v>597520</v>
      </c>
      <c r="U73" s="3" t="s">
        <v>63</v>
      </c>
      <c r="V73">
        <v>12</v>
      </c>
    </row>
    <row r="74" spans="1:22" x14ac:dyDescent="0.25">
      <c r="A74" t="s">
        <v>313</v>
      </c>
      <c r="B74" t="s">
        <v>15</v>
      </c>
      <c r="C74" t="s">
        <v>84</v>
      </c>
      <c r="D74" t="s">
        <v>86</v>
      </c>
      <c r="E74" t="s">
        <v>450</v>
      </c>
      <c r="F74">
        <v>597520</v>
      </c>
      <c r="U74" s="4">
        <v>597392</v>
      </c>
      <c r="V74">
        <v>12</v>
      </c>
    </row>
    <row r="75" spans="1:22" x14ac:dyDescent="0.25">
      <c r="A75" t="s">
        <v>313</v>
      </c>
      <c r="B75" t="s">
        <v>15</v>
      </c>
      <c r="C75" t="s">
        <v>84</v>
      </c>
      <c r="D75" t="s">
        <v>87</v>
      </c>
      <c r="E75" t="s">
        <v>446</v>
      </c>
      <c r="F75">
        <v>597520</v>
      </c>
      <c r="U75" s="24" t="s">
        <v>64</v>
      </c>
      <c r="V75">
        <v>2</v>
      </c>
    </row>
    <row r="76" spans="1:22" x14ac:dyDescent="0.25">
      <c r="A76" t="s">
        <v>313</v>
      </c>
      <c r="B76" t="s">
        <v>15</v>
      </c>
      <c r="C76" t="s">
        <v>84</v>
      </c>
      <c r="D76" t="s">
        <v>87</v>
      </c>
      <c r="E76" t="s">
        <v>446</v>
      </c>
      <c r="F76">
        <v>597520</v>
      </c>
      <c r="U76" s="24" t="s">
        <v>65</v>
      </c>
      <c r="V76">
        <v>6</v>
      </c>
    </row>
    <row r="77" spans="1:22" x14ac:dyDescent="0.25">
      <c r="A77" t="s">
        <v>313</v>
      </c>
      <c r="B77" t="s">
        <v>15</v>
      </c>
      <c r="C77" t="s">
        <v>84</v>
      </c>
      <c r="D77" t="s">
        <v>87</v>
      </c>
      <c r="E77" t="s">
        <v>446</v>
      </c>
      <c r="F77">
        <v>597520</v>
      </c>
      <c r="U77" s="24" t="s">
        <v>66</v>
      </c>
      <c r="V77">
        <v>2</v>
      </c>
    </row>
    <row r="78" spans="1:22" x14ac:dyDescent="0.25">
      <c r="A78" t="s">
        <v>313</v>
      </c>
      <c r="B78" t="s">
        <v>15</v>
      </c>
      <c r="C78" t="s">
        <v>84</v>
      </c>
      <c r="D78" t="s">
        <v>85</v>
      </c>
      <c r="E78" t="s">
        <v>442</v>
      </c>
      <c r="F78">
        <v>597520</v>
      </c>
      <c r="U78" s="24" t="s">
        <v>67</v>
      </c>
      <c r="V78">
        <v>2</v>
      </c>
    </row>
    <row r="79" spans="1:22" x14ac:dyDescent="0.25">
      <c r="A79" t="s">
        <v>313</v>
      </c>
      <c r="B79" t="s">
        <v>15</v>
      </c>
      <c r="C79" t="s">
        <v>84</v>
      </c>
      <c r="D79" t="s">
        <v>86</v>
      </c>
      <c r="E79" t="s">
        <v>440</v>
      </c>
      <c r="F79">
        <v>597520</v>
      </c>
      <c r="U79" s="3" t="s">
        <v>68</v>
      </c>
      <c r="V79">
        <v>13</v>
      </c>
    </row>
    <row r="80" spans="1:22" x14ac:dyDescent="0.25">
      <c r="A80" t="s">
        <v>313</v>
      </c>
      <c r="B80" t="s">
        <v>15</v>
      </c>
      <c r="C80" t="s">
        <v>84</v>
      </c>
      <c r="D80" t="s">
        <v>87</v>
      </c>
      <c r="E80" t="s">
        <v>447</v>
      </c>
      <c r="F80">
        <v>597520</v>
      </c>
      <c r="U80" s="4">
        <v>597449</v>
      </c>
      <c r="V80">
        <v>13</v>
      </c>
    </row>
    <row r="81" spans="1:22" x14ac:dyDescent="0.25">
      <c r="A81" t="s">
        <v>313</v>
      </c>
      <c r="B81" t="s">
        <v>15</v>
      </c>
      <c r="C81" t="s">
        <v>84</v>
      </c>
      <c r="D81" t="s">
        <v>87</v>
      </c>
      <c r="E81" t="s">
        <v>447</v>
      </c>
      <c r="F81">
        <v>597520</v>
      </c>
      <c r="U81" s="24" t="s">
        <v>69</v>
      </c>
      <c r="V81">
        <v>5</v>
      </c>
    </row>
    <row r="82" spans="1:22" x14ac:dyDescent="0.25">
      <c r="A82" t="s">
        <v>313</v>
      </c>
      <c r="B82" t="s">
        <v>15</v>
      </c>
      <c r="C82" t="s">
        <v>84</v>
      </c>
      <c r="D82" t="s">
        <v>86</v>
      </c>
      <c r="E82" t="s">
        <v>452</v>
      </c>
      <c r="F82">
        <v>597520</v>
      </c>
      <c r="U82" s="24" t="s">
        <v>70</v>
      </c>
      <c r="V82">
        <v>8</v>
      </c>
    </row>
    <row r="83" spans="1:22" x14ac:dyDescent="0.25">
      <c r="A83" t="s">
        <v>313</v>
      </c>
      <c r="B83" t="s">
        <v>15</v>
      </c>
      <c r="C83" t="s">
        <v>84</v>
      </c>
      <c r="D83" t="s">
        <v>86</v>
      </c>
      <c r="E83" t="s">
        <v>452</v>
      </c>
      <c r="F83">
        <v>597520</v>
      </c>
      <c r="U83" s="3" t="s">
        <v>71</v>
      </c>
      <c r="V83">
        <v>87</v>
      </c>
    </row>
    <row r="84" spans="1:22" x14ac:dyDescent="0.25">
      <c r="A84" t="s">
        <v>313</v>
      </c>
      <c r="B84" t="s">
        <v>15</v>
      </c>
      <c r="C84" t="s">
        <v>84</v>
      </c>
      <c r="D84" t="s">
        <v>87</v>
      </c>
      <c r="E84" t="s">
        <v>453</v>
      </c>
      <c r="F84">
        <v>597520</v>
      </c>
      <c r="U84" s="4">
        <v>597481</v>
      </c>
      <c r="V84">
        <v>87</v>
      </c>
    </row>
    <row r="85" spans="1:22" x14ac:dyDescent="0.25">
      <c r="A85" t="s">
        <v>667</v>
      </c>
      <c r="B85" t="s">
        <v>15</v>
      </c>
      <c r="C85" t="s">
        <v>84</v>
      </c>
      <c r="D85" t="s">
        <v>87</v>
      </c>
      <c r="E85" t="s">
        <v>447</v>
      </c>
      <c r="F85">
        <v>597520</v>
      </c>
      <c r="U85" s="24" t="s">
        <v>72</v>
      </c>
      <c r="V85">
        <v>83</v>
      </c>
    </row>
    <row r="86" spans="1:22" x14ac:dyDescent="0.25">
      <c r="A86" t="s">
        <v>313</v>
      </c>
      <c r="B86" t="s">
        <v>15</v>
      </c>
      <c r="C86" t="s">
        <v>84</v>
      </c>
      <c r="D86" t="s">
        <v>87</v>
      </c>
      <c r="E86" t="s">
        <v>454</v>
      </c>
      <c r="F86">
        <v>597520</v>
      </c>
      <c r="U86" s="24" t="s">
        <v>73</v>
      </c>
      <c r="V86">
        <v>4</v>
      </c>
    </row>
    <row r="87" spans="1:22" x14ac:dyDescent="0.25">
      <c r="A87" t="s">
        <v>313</v>
      </c>
      <c r="B87" t="s">
        <v>15</v>
      </c>
      <c r="C87" t="s">
        <v>84</v>
      </c>
      <c r="D87" t="s">
        <v>85</v>
      </c>
      <c r="E87" t="s">
        <v>442</v>
      </c>
      <c r="F87">
        <v>597520</v>
      </c>
      <c r="U87" s="3" t="s">
        <v>74</v>
      </c>
      <c r="V87">
        <v>3</v>
      </c>
    </row>
    <row r="88" spans="1:22" x14ac:dyDescent="0.25">
      <c r="A88" t="s">
        <v>313</v>
      </c>
      <c r="B88" t="s">
        <v>15</v>
      </c>
      <c r="C88" t="s">
        <v>84</v>
      </c>
      <c r="D88" t="s">
        <v>87</v>
      </c>
      <c r="E88" t="s">
        <v>443</v>
      </c>
      <c r="F88">
        <v>597520</v>
      </c>
      <c r="U88" s="4">
        <v>599549</v>
      </c>
      <c r="V88">
        <v>3</v>
      </c>
    </row>
    <row r="89" spans="1:22" x14ac:dyDescent="0.25">
      <c r="A89" t="s">
        <v>313</v>
      </c>
      <c r="B89" t="s">
        <v>15</v>
      </c>
      <c r="C89" t="s">
        <v>84</v>
      </c>
      <c r="D89" t="s">
        <v>87</v>
      </c>
      <c r="E89" t="s">
        <v>446</v>
      </c>
      <c r="F89">
        <v>597520</v>
      </c>
      <c r="U89" s="24" t="s">
        <v>75</v>
      </c>
      <c r="V89">
        <v>3</v>
      </c>
    </row>
    <row r="90" spans="1:22" x14ac:dyDescent="0.25">
      <c r="A90" t="s">
        <v>313</v>
      </c>
      <c r="B90" t="s">
        <v>15</v>
      </c>
      <c r="C90" t="s">
        <v>84</v>
      </c>
      <c r="D90" t="s">
        <v>87</v>
      </c>
      <c r="E90" t="s">
        <v>447</v>
      </c>
      <c r="F90">
        <v>597520</v>
      </c>
      <c r="U90" s="3" t="s">
        <v>76</v>
      </c>
      <c r="V90">
        <v>15</v>
      </c>
    </row>
    <row r="91" spans="1:22" x14ac:dyDescent="0.25">
      <c r="A91" t="s">
        <v>320</v>
      </c>
      <c r="B91" t="s">
        <v>15</v>
      </c>
      <c r="C91" t="s">
        <v>84</v>
      </c>
      <c r="D91" t="s">
        <v>87</v>
      </c>
      <c r="E91" t="s">
        <v>446</v>
      </c>
      <c r="F91">
        <v>597520</v>
      </c>
      <c r="U91" s="4">
        <v>507504</v>
      </c>
      <c r="V91">
        <v>15</v>
      </c>
    </row>
    <row r="92" spans="1:22" x14ac:dyDescent="0.25">
      <c r="A92" t="s">
        <v>313</v>
      </c>
      <c r="B92" t="s">
        <v>15</v>
      </c>
      <c r="C92" t="s">
        <v>84</v>
      </c>
      <c r="D92" t="s">
        <v>86</v>
      </c>
      <c r="E92" t="s">
        <v>438</v>
      </c>
      <c r="F92">
        <v>597520</v>
      </c>
      <c r="U92" s="24" t="s">
        <v>77</v>
      </c>
      <c r="V92">
        <v>15</v>
      </c>
    </row>
    <row r="93" spans="1:22" x14ac:dyDescent="0.25">
      <c r="A93" t="s">
        <v>313</v>
      </c>
      <c r="B93" t="s">
        <v>15</v>
      </c>
      <c r="C93" t="s">
        <v>84</v>
      </c>
      <c r="D93" t="s">
        <v>85</v>
      </c>
      <c r="E93" t="s">
        <v>442</v>
      </c>
      <c r="F93">
        <v>597520</v>
      </c>
      <c r="U93" s="3" t="s">
        <v>78</v>
      </c>
      <c r="V93">
        <v>1</v>
      </c>
    </row>
    <row r="94" spans="1:22" x14ac:dyDescent="0.25">
      <c r="A94" t="s">
        <v>313</v>
      </c>
      <c r="B94" t="s">
        <v>15</v>
      </c>
      <c r="C94" t="s">
        <v>84</v>
      </c>
      <c r="D94" t="s">
        <v>85</v>
      </c>
      <c r="E94" t="s">
        <v>442</v>
      </c>
      <c r="F94">
        <v>597520</v>
      </c>
      <c r="U94" s="4">
        <v>598321</v>
      </c>
      <c r="V94">
        <v>1</v>
      </c>
    </row>
    <row r="95" spans="1:22" x14ac:dyDescent="0.25">
      <c r="A95" t="s">
        <v>313</v>
      </c>
      <c r="B95" t="s">
        <v>15</v>
      </c>
      <c r="C95" t="s">
        <v>84</v>
      </c>
      <c r="D95" t="s">
        <v>86</v>
      </c>
      <c r="E95" t="s">
        <v>438</v>
      </c>
      <c r="F95">
        <v>597520</v>
      </c>
      <c r="U95" s="24" t="s">
        <v>79</v>
      </c>
      <c r="V95">
        <v>1</v>
      </c>
    </row>
    <row r="96" spans="1:22" x14ac:dyDescent="0.25">
      <c r="A96" t="s">
        <v>313</v>
      </c>
      <c r="B96" t="s">
        <v>15</v>
      </c>
      <c r="C96" t="s">
        <v>84</v>
      </c>
      <c r="D96" t="s">
        <v>86</v>
      </c>
      <c r="E96" t="s">
        <v>449</v>
      </c>
      <c r="F96">
        <v>597520</v>
      </c>
      <c r="U96" s="3" t="s">
        <v>80</v>
      </c>
      <c r="V96">
        <v>3</v>
      </c>
    </row>
    <row r="97" spans="1:22" x14ac:dyDescent="0.25">
      <c r="A97" t="s">
        <v>313</v>
      </c>
      <c r="B97" t="s">
        <v>15</v>
      </c>
      <c r="C97" t="s">
        <v>84</v>
      </c>
      <c r="D97" t="s">
        <v>86</v>
      </c>
      <c r="E97" t="s">
        <v>449</v>
      </c>
      <c r="F97">
        <v>597520</v>
      </c>
      <c r="U97" s="4">
        <v>597511</v>
      </c>
      <c r="V97">
        <v>3</v>
      </c>
    </row>
    <row r="98" spans="1:22" x14ac:dyDescent="0.25">
      <c r="A98" t="s">
        <v>313</v>
      </c>
      <c r="B98" t="s">
        <v>15</v>
      </c>
      <c r="C98" t="s">
        <v>84</v>
      </c>
      <c r="D98" t="s">
        <v>87</v>
      </c>
      <c r="E98" t="s">
        <v>443</v>
      </c>
      <c r="F98">
        <v>597520</v>
      </c>
      <c r="U98" s="24" t="s">
        <v>81</v>
      </c>
      <c r="V98">
        <v>3</v>
      </c>
    </row>
    <row r="99" spans="1:22" x14ac:dyDescent="0.25">
      <c r="A99" t="s">
        <v>313</v>
      </c>
      <c r="B99" t="s">
        <v>15</v>
      </c>
      <c r="C99" t="s">
        <v>84</v>
      </c>
      <c r="D99" t="s">
        <v>86</v>
      </c>
      <c r="E99" t="s">
        <v>440</v>
      </c>
      <c r="F99">
        <v>597520</v>
      </c>
      <c r="U99" s="3" t="s">
        <v>82</v>
      </c>
      <c r="V99">
        <v>65</v>
      </c>
    </row>
    <row r="100" spans="1:22" x14ac:dyDescent="0.25">
      <c r="A100" t="s">
        <v>313</v>
      </c>
      <c r="B100" t="s">
        <v>15</v>
      </c>
      <c r="C100" t="s">
        <v>84</v>
      </c>
      <c r="D100" t="s">
        <v>86</v>
      </c>
      <c r="E100" t="s">
        <v>438</v>
      </c>
      <c r="F100">
        <v>597520</v>
      </c>
      <c r="U100" s="4">
        <v>507580</v>
      </c>
      <c r="V100">
        <v>65</v>
      </c>
    </row>
    <row r="101" spans="1:22" x14ac:dyDescent="0.25">
      <c r="A101" t="s">
        <v>313</v>
      </c>
      <c r="B101" t="s">
        <v>15</v>
      </c>
      <c r="C101" t="s">
        <v>84</v>
      </c>
      <c r="D101" t="s">
        <v>86</v>
      </c>
      <c r="E101" t="s">
        <v>455</v>
      </c>
      <c r="F101">
        <v>597520</v>
      </c>
      <c r="U101" s="24" t="s">
        <v>83</v>
      </c>
      <c r="V101">
        <v>65</v>
      </c>
    </row>
    <row r="102" spans="1:22" x14ac:dyDescent="0.25">
      <c r="A102" t="s">
        <v>313</v>
      </c>
      <c r="B102" t="s">
        <v>15</v>
      </c>
      <c r="C102" t="s">
        <v>84</v>
      </c>
      <c r="D102" t="s">
        <v>86</v>
      </c>
      <c r="E102" t="s">
        <v>455</v>
      </c>
      <c r="F102">
        <v>597520</v>
      </c>
      <c r="U102" s="3" t="s">
        <v>84</v>
      </c>
      <c r="V102">
        <v>826</v>
      </c>
    </row>
    <row r="103" spans="1:22" x14ac:dyDescent="0.25">
      <c r="A103" t="s">
        <v>313</v>
      </c>
      <c r="B103" t="s">
        <v>15</v>
      </c>
      <c r="C103" t="s">
        <v>84</v>
      </c>
      <c r="D103" t="s">
        <v>86</v>
      </c>
      <c r="E103" t="s">
        <v>448</v>
      </c>
      <c r="F103">
        <v>597520</v>
      </c>
      <c r="U103" s="4">
        <v>597520</v>
      </c>
      <c r="V103">
        <v>826</v>
      </c>
    </row>
    <row r="104" spans="1:22" x14ac:dyDescent="0.25">
      <c r="A104" t="s">
        <v>313</v>
      </c>
      <c r="B104" t="s">
        <v>15</v>
      </c>
      <c r="C104" t="s">
        <v>84</v>
      </c>
      <c r="D104" t="s">
        <v>86</v>
      </c>
      <c r="E104" t="s">
        <v>438</v>
      </c>
      <c r="F104">
        <v>597520</v>
      </c>
      <c r="U104" s="24" t="s">
        <v>85</v>
      </c>
      <c r="V104">
        <v>76</v>
      </c>
    </row>
    <row r="105" spans="1:22" x14ac:dyDescent="0.25">
      <c r="A105" t="s">
        <v>313</v>
      </c>
      <c r="B105" t="s">
        <v>15</v>
      </c>
      <c r="C105" t="s">
        <v>84</v>
      </c>
      <c r="D105" t="s">
        <v>86</v>
      </c>
      <c r="E105" t="s">
        <v>449</v>
      </c>
      <c r="F105">
        <v>597520</v>
      </c>
      <c r="U105" s="24" t="s">
        <v>86</v>
      </c>
      <c r="V105">
        <v>517</v>
      </c>
    </row>
    <row r="106" spans="1:22" x14ac:dyDescent="0.25">
      <c r="A106" t="s">
        <v>313</v>
      </c>
      <c r="B106" t="s">
        <v>15</v>
      </c>
      <c r="C106" t="s">
        <v>84</v>
      </c>
      <c r="D106" t="s">
        <v>85</v>
      </c>
      <c r="E106" t="s">
        <v>442</v>
      </c>
      <c r="F106">
        <v>597520</v>
      </c>
      <c r="U106" s="24" t="s">
        <v>87</v>
      </c>
      <c r="V106">
        <v>233</v>
      </c>
    </row>
    <row r="107" spans="1:22" x14ac:dyDescent="0.25">
      <c r="A107" t="s">
        <v>313</v>
      </c>
      <c r="B107" t="s">
        <v>15</v>
      </c>
      <c r="C107" t="s">
        <v>84</v>
      </c>
      <c r="D107" t="s">
        <v>86</v>
      </c>
      <c r="E107" t="s">
        <v>438</v>
      </c>
      <c r="F107">
        <v>597520</v>
      </c>
      <c r="U107" s="3" t="s">
        <v>88</v>
      </c>
      <c r="V107">
        <v>4</v>
      </c>
    </row>
    <row r="108" spans="1:22" x14ac:dyDescent="0.25">
      <c r="A108" t="s">
        <v>313</v>
      </c>
      <c r="B108" t="s">
        <v>15</v>
      </c>
      <c r="C108" t="s">
        <v>84</v>
      </c>
      <c r="D108" t="s">
        <v>86</v>
      </c>
      <c r="E108" t="s">
        <v>449</v>
      </c>
      <c r="F108">
        <v>597520</v>
      </c>
      <c r="U108" s="4">
        <v>597571</v>
      </c>
      <c r="V108">
        <v>4</v>
      </c>
    </row>
    <row r="109" spans="1:22" x14ac:dyDescent="0.25">
      <c r="A109" t="s">
        <v>313</v>
      </c>
      <c r="B109" t="s">
        <v>15</v>
      </c>
      <c r="C109" t="s">
        <v>84</v>
      </c>
      <c r="D109" t="s">
        <v>85</v>
      </c>
      <c r="E109" t="s">
        <v>445</v>
      </c>
      <c r="F109">
        <v>597520</v>
      </c>
      <c r="U109" s="24" t="s">
        <v>89</v>
      </c>
      <c r="V109">
        <v>3</v>
      </c>
    </row>
    <row r="110" spans="1:22" x14ac:dyDescent="0.25">
      <c r="A110" t="s">
        <v>313</v>
      </c>
      <c r="B110" t="s">
        <v>15</v>
      </c>
      <c r="C110" t="s">
        <v>84</v>
      </c>
      <c r="D110" t="s">
        <v>86</v>
      </c>
      <c r="E110" t="s">
        <v>456</v>
      </c>
      <c r="F110">
        <v>597520</v>
      </c>
      <c r="U110" s="24" t="s">
        <v>90</v>
      </c>
      <c r="V110">
        <v>1</v>
      </c>
    </row>
    <row r="111" spans="1:22" x14ac:dyDescent="0.25">
      <c r="A111" t="s">
        <v>313</v>
      </c>
      <c r="B111" t="s">
        <v>15</v>
      </c>
      <c r="C111" t="s">
        <v>84</v>
      </c>
      <c r="D111" t="s">
        <v>86</v>
      </c>
      <c r="E111" t="s">
        <v>438</v>
      </c>
      <c r="F111">
        <v>597520</v>
      </c>
      <c r="U111" s="3" t="s">
        <v>91</v>
      </c>
      <c r="V111">
        <v>2</v>
      </c>
    </row>
    <row r="112" spans="1:22" x14ac:dyDescent="0.25">
      <c r="A112" t="s">
        <v>313</v>
      </c>
      <c r="B112" t="s">
        <v>15</v>
      </c>
      <c r="C112" t="s">
        <v>84</v>
      </c>
      <c r="D112" t="s">
        <v>87</v>
      </c>
      <c r="E112" t="s">
        <v>446</v>
      </c>
      <c r="F112">
        <v>597520</v>
      </c>
      <c r="U112" s="4">
        <v>507971</v>
      </c>
      <c r="V112">
        <v>2</v>
      </c>
    </row>
    <row r="113" spans="1:22" x14ac:dyDescent="0.25">
      <c r="A113" t="s">
        <v>313</v>
      </c>
      <c r="B113" t="s">
        <v>15</v>
      </c>
      <c r="C113" t="s">
        <v>84</v>
      </c>
      <c r="D113" t="s">
        <v>86</v>
      </c>
      <c r="E113" t="s">
        <v>449</v>
      </c>
      <c r="F113">
        <v>597520</v>
      </c>
      <c r="U113" s="24" t="s">
        <v>92</v>
      </c>
      <c r="V113">
        <v>2</v>
      </c>
    </row>
    <row r="114" spans="1:22" x14ac:dyDescent="0.25">
      <c r="A114" t="s">
        <v>313</v>
      </c>
      <c r="B114" t="s">
        <v>15</v>
      </c>
      <c r="C114" t="s">
        <v>84</v>
      </c>
      <c r="D114" t="s">
        <v>86</v>
      </c>
      <c r="E114" t="s">
        <v>457</v>
      </c>
      <c r="F114">
        <v>597520</v>
      </c>
      <c r="U114" s="3" t="s">
        <v>93</v>
      </c>
      <c r="V114">
        <v>5</v>
      </c>
    </row>
    <row r="115" spans="1:22" x14ac:dyDescent="0.25">
      <c r="A115" t="s">
        <v>313</v>
      </c>
      <c r="B115" t="s">
        <v>15</v>
      </c>
      <c r="C115" t="s">
        <v>84</v>
      </c>
      <c r="D115" t="s">
        <v>86</v>
      </c>
      <c r="E115" t="s">
        <v>449</v>
      </c>
      <c r="F115">
        <v>597520</v>
      </c>
      <c r="U115" s="4">
        <v>551996</v>
      </c>
      <c r="V115">
        <v>5</v>
      </c>
    </row>
    <row r="116" spans="1:22" x14ac:dyDescent="0.25">
      <c r="A116" t="s">
        <v>313</v>
      </c>
      <c r="B116" t="s">
        <v>15</v>
      </c>
      <c r="C116" t="s">
        <v>84</v>
      </c>
      <c r="D116" t="s">
        <v>86</v>
      </c>
      <c r="E116" t="s">
        <v>450</v>
      </c>
      <c r="F116">
        <v>597520</v>
      </c>
      <c r="U116" s="24" t="s">
        <v>94</v>
      </c>
      <c r="V116">
        <v>5</v>
      </c>
    </row>
    <row r="117" spans="1:22" x14ac:dyDescent="0.25">
      <c r="A117" t="s">
        <v>313</v>
      </c>
      <c r="B117" t="s">
        <v>15</v>
      </c>
      <c r="C117" t="s">
        <v>84</v>
      </c>
      <c r="D117" t="s">
        <v>86</v>
      </c>
      <c r="E117" t="s">
        <v>458</v>
      </c>
      <c r="F117">
        <v>597520</v>
      </c>
      <c r="U117" s="3" t="s">
        <v>95</v>
      </c>
      <c r="V117">
        <v>165</v>
      </c>
    </row>
    <row r="118" spans="1:22" x14ac:dyDescent="0.25">
      <c r="A118" t="s">
        <v>313</v>
      </c>
      <c r="B118" t="s">
        <v>15</v>
      </c>
      <c r="C118" t="s">
        <v>84</v>
      </c>
      <c r="D118" t="s">
        <v>86</v>
      </c>
      <c r="E118" t="s">
        <v>449</v>
      </c>
      <c r="F118">
        <v>597520</v>
      </c>
      <c r="U118" s="4">
        <v>597635</v>
      </c>
      <c r="V118">
        <v>165</v>
      </c>
    </row>
    <row r="119" spans="1:22" x14ac:dyDescent="0.25">
      <c r="A119" t="s">
        <v>313</v>
      </c>
      <c r="B119" t="s">
        <v>15</v>
      </c>
      <c r="C119" t="s">
        <v>84</v>
      </c>
      <c r="D119" t="s">
        <v>85</v>
      </c>
      <c r="E119" t="s">
        <v>442</v>
      </c>
      <c r="F119">
        <v>597520</v>
      </c>
      <c r="U119" s="24" t="s">
        <v>96</v>
      </c>
      <c r="V119">
        <v>48</v>
      </c>
    </row>
    <row r="120" spans="1:22" x14ac:dyDescent="0.25">
      <c r="A120" t="s">
        <v>313</v>
      </c>
      <c r="B120" t="s">
        <v>15</v>
      </c>
      <c r="C120" t="s">
        <v>84</v>
      </c>
      <c r="D120" t="s">
        <v>86</v>
      </c>
      <c r="E120" t="s">
        <v>450</v>
      </c>
      <c r="F120">
        <v>597520</v>
      </c>
      <c r="U120" s="24" t="s">
        <v>97</v>
      </c>
      <c r="V120">
        <v>15</v>
      </c>
    </row>
    <row r="121" spans="1:22" x14ac:dyDescent="0.25">
      <c r="A121" t="s">
        <v>313</v>
      </c>
      <c r="B121" t="s">
        <v>15</v>
      </c>
      <c r="C121" t="s">
        <v>84</v>
      </c>
      <c r="D121" t="s">
        <v>86</v>
      </c>
      <c r="E121" t="s">
        <v>438</v>
      </c>
      <c r="F121">
        <v>597520</v>
      </c>
      <c r="U121" s="24" t="s">
        <v>98</v>
      </c>
      <c r="V121">
        <v>89</v>
      </c>
    </row>
    <row r="122" spans="1:22" x14ac:dyDescent="0.25">
      <c r="A122" t="s">
        <v>313</v>
      </c>
      <c r="B122" t="s">
        <v>15</v>
      </c>
      <c r="C122" t="s">
        <v>84</v>
      </c>
      <c r="D122" t="s">
        <v>87</v>
      </c>
      <c r="E122" t="s">
        <v>446</v>
      </c>
      <c r="F122">
        <v>597520</v>
      </c>
      <c r="U122" s="24" t="s">
        <v>99</v>
      </c>
      <c r="V122">
        <v>13</v>
      </c>
    </row>
    <row r="123" spans="1:22" x14ac:dyDescent="0.25">
      <c r="A123" t="s">
        <v>313</v>
      </c>
      <c r="B123" t="s">
        <v>15</v>
      </c>
      <c r="C123" t="s">
        <v>84</v>
      </c>
      <c r="D123" t="s">
        <v>86</v>
      </c>
      <c r="E123" t="s">
        <v>455</v>
      </c>
      <c r="F123">
        <v>597520</v>
      </c>
      <c r="U123" s="3" t="s">
        <v>100</v>
      </c>
      <c r="V123">
        <v>3</v>
      </c>
    </row>
    <row r="124" spans="1:22" x14ac:dyDescent="0.25">
      <c r="A124" t="s">
        <v>313</v>
      </c>
      <c r="B124" t="s">
        <v>15</v>
      </c>
      <c r="C124" t="s">
        <v>84</v>
      </c>
      <c r="D124" t="s">
        <v>86</v>
      </c>
      <c r="E124" t="s">
        <v>452</v>
      </c>
      <c r="F124">
        <v>597520</v>
      </c>
      <c r="U124" s="4">
        <v>598445</v>
      </c>
      <c r="V124">
        <v>3</v>
      </c>
    </row>
    <row r="125" spans="1:22" x14ac:dyDescent="0.25">
      <c r="A125" t="s">
        <v>313</v>
      </c>
      <c r="B125" t="s">
        <v>15</v>
      </c>
      <c r="C125" t="s">
        <v>84</v>
      </c>
      <c r="D125" t="s">
        <v>85</v>
      </c>
      <c r="E125" t="s">
        <v>445</v>
      </c>
      <c r="F125">
        <v>597520</v>
      </c>
      <c r="U125" s="24" t="s">
        <v>101</v>
      </c>
      <c r="V125">
        <v>3</v>
      </c>
    </row>
    <row r="126" spans="1:22" x14ac:dyDescent="0.25">
      <c r="A126" t="s">
        <v>313</v>
      </c>
      <c r="B126" t="s">
        <v>15</v>
      </c>
      <c r="C126" t="s">
        <v>84</v>
      </c>
      <c r="D126" t="s">
        <v>86</v>
      </c>
      <c r="E126" t="s">
        <v>438</v>
      </c>
      <c r="F126">
        <v>597520</v>
      </c>
      <c r="U126" s="3" t="s">
        <v>102</v>
      </c>
      <c r="V126">
        <v>48</v>
      </c>
    </row>
    <row r="127" spans="1:22" x14ac:dyDescent="0.25">
      <c r="A127" t="s">
        <v>313</v>
      </c>
      <c r="B127" t="s">
        <v>15</v>
      </c>
      <c r="C127" t="s">
        <v>84</v>
      </c>
      <c r="D127" t="s">
        <v>86</v>
      </c>
      <c r="E127" t="s">
        <v>440</v>
      </c>
      <c r="F127">
        <v>597520</v>
      </c>
      <c r="U127" s="4">
        <v>569551</v>
      </c>
      <c r="V127">
        <v>48</v>
      </c>
    </row>
    <row r="128" spans="1:22" x14ac:dyDescent="0.25">
      <c r="A128" t="s">
        <v>313</v>
      </c>
      <c r="B128" t="s">
        <v>15</v>
      </c>
      <c r="C128" t="s">
        <v>84</v>
      </c>
      <c r="D128" t="s">
        <v>85</v>
      </c>
      <c r="E128" t="s">
        <v>445</v>
      </c>
      <c r="F128">
        <v>597520</v>
      </c>
      <c r="U128" s="24" t="s">
        <v>103</v>
      </c>
      <c r="V128">
        <v>48</v>
      </c>
    </row>
    <row r="129" spans="1:22" x14ac:dyDescent="0.25">
      <c r="A129" t="s">
        <v>313</v>
      </c>
      <c r="B129" t="s">
        <v>15</v>
      </c>
      <c r="C129" t="s">
        <v>84</v>
      </c>
      <c r="D129" t="s">
        <v>87</v>
      </c>
      <c r="E129" t="s">
        <v>446</v>
      </c>
      <c r="F129">
        <v>597520</v>
      </c>
      <c r="U129" s="3" t="s">
        <v>104</v>
      </c>
      <c r="V129">
        <v>898</v>
      </c>
    </row>
    <row r="130" spans="1:22" x14ac:dyDescent="0.25">
      <c r="A130" t="s">
        <v>313</v>
      </c>
      <c r="B130" t="s">
        <v>15</v>
      </c>
      <c r="C130" t="s">
        <v>84</v>
      </c>
      <c r="D130" t="s">
        <v>86</v>
      </c>
      <c r="E130" t="s">
        <v>449</v>
      </c>
      <c r="F130">
        <v>597520</v>
      </c>
      <c r="U130" s="4">
        <v>505927</v>
      </c>
      <c r="V130">
        <v>898</v>
      </c>
    </row>
    <row r="131" spans="1:22" x14ac:dyDescent="0.25">
      <c r="A131" t="s">
        <v>313</v>
      </c>
      <c r="B131" t="s">
        <v>15</v>
      </c>
      <c r="C131" t="s">
        <v>84</v>
      </c>
      <c r="D131" t="s">
        <v>85</v>
      </c>
      <c r="E131" t="s">
        <v>442</v>
      </c>
      <c r="F131">
        <v>597520</v>
      </c>
      <c r="U131" s="24" t="s">
        <v>105</v>
      </c>
      <c r="V131">
        <v>9</v>
      </c>
    </row>
    <row r="132" spans="1:22" x14ac:dyDescent="0.25">
      <c r="A132" t="s">
        <v>313</v>
      </c>
      <c r="B132" t="s">
        <v>15</v>
      </c>
      <c r="C132" t="s">
        <v>84</v>
      </c>
      <c r="D132" t="s">
        <v>86</v>
      </c>
      <c r="E132" t="s">
        <v>452</v>
      </c>
      <c r="F132">
        <v>597520</v>
      </c>
      <c r="U132" s="24" t="s">
        <v>106</v>
      </c>
      <c r="V132">
        <v>7</v>
      </c>
    </row>
    <row r="133" spans="1:22" x14ac:dyDescent="0.25">
      <c r="A133" t="s">
        <v>313</v>
      </c>
      <c r="B133" t="s">
        <v>15</v>
      </c>
      <c r="C133" t="s">
        <v>84</v>
      </c>
      <c r="D133" t="s">
        <v>87</v>
      </c>
      <c r="E133" t="s">
        <v>447</v>
      </c>
      <c r="F133">
        <v>597520</v>
      </c>
      <c r="U133" s="24" t="s">
        <v>107</v>
      </c>
      <c r="V133">
        <v>473</v>
      </c>
    </row>
    <row r="134" spans="1:22" x14ac:dyDescent="0.25">
      <c r="A134" t="s">
        <v>313</v>
      </c>
      <c r="B134" t="s">
        <v>15</v>
      </c>
      <c r="C134" t="s">
        <v>84</v>
      </c>
      <c r="D134" t="s">
        <v>87</v>
      </c>
      <c r="E134" t="s">
        <v>446</v>
      </c>
      <c r="F134">
        <v>597520</v>
      </c>
      <c r="U134" s="24" t="s">
        <v>108</v>
      </c>
      <c r="V134">
        <v>7</v>
      </c>
    </row>
    <row r="135" spans="1:22" x14ac:dyDescent="0.25">
      <c r="A135" t="s">
        <v>313</v>
      </c>
      <c r="B135" t="s">
        <v>15</v>
      </c>
      <c r="C135" t="s">
        <v>84</v>
      </c>
      <c r="D135" t="s">
        <v>86</v>
      </c>
      <c r="E135" t="s">
        <v>440</v>
      </c>
      <c r="F135">
        <v>597520</v>
      </c>
      <c r="U135" s="24" t="s">
        <v>109</v>
      </c>
      <c r="V135">
        <v>32</v>
      </c>
    </row>
    <row r="136" spans="1:22" x14ac:dyDescent="0.25">
      <c r="A136" t="s">
        <v>313</v>
      </c>
      <c r="B136" t="s">
        <v>15</v>
      </c>
      <c r="C136" t="s">
        <v>84</v>
      </c>
      <c r="D136" t="s">
        <v>85</v>
      </c>
      <c r="E136" t="s">
        <v>442</v>
      </c>
      <c r="F136">
        <v>597520</v>
      </c>
      <c r="U136" s="24" t="s">
        <v>110</v>
      </c>
      <c r="V136">
        <v>308</v>
      </c>
    </row>
    <row r="137" spans="1:22" x14ac:dyDescent="0.25">
      <c r="A137" t="s">
        <v>313</v>
      </c>
      <c r="B137" t="s">
        <v>15</v>
      </c>
      <c r="C137" t="s">
        <v>84</v>
      </c>
      <c r="D137" t="s">
        <v>85</v>
      </c>
      <c r="E137" t="s">
        <v>442</v>
      </c>
      <c r="F137">
        <v>597520</v>
      </c>
      <c r="U137" s="24" t="s">
        <v>111</v>
      </c>
      <c r="V137">
        <v>27</v>
      </c>
    </row>
    <row r="138" spans="1:22" x14ac:dyDescent="0.25">
      <c r="A138" t="s">
        <v>313</v>
      </c>
      <c r="B138" t="s">
        <v>15</v>
      </c>
      <c r="C138" t="s">
        <v>84</v>
      </c>
      <c r="D138" t="s">
        <v>86</v>
      </c>
      <c r="E138" t="s">
        <v>450</v>
      </c>
      <c r="F138">
        <v>597520</v>
      </c>
      <c r="U138" s="24" t="s">
        <v>112</v>
      </c>
      <c r="V138">
        <v>34</v>
      </c>
    </row>
    <row r="139" spans="1:22" x14ac:dyDescent="0.25">
      <c r="A139" t="s">
        <v>313</v>
      </c>
      <c r="B139" t="s">
        <v>15</v>
      </c>
      <c r="C139" t="s">
        <v>84</v>
      </c>
      <c r="D139" t="s">
        <v>86</v>
      </c>
      <c r="E139" t="s">
        <v>452</v>
      </c>
      <c r="F139">
        <v>597520</v>
      </c>
      <c r="U139" s="24" t="s">
        <v>113</v>
      </c>
      <c r="V139">
        <v>1</v>
      </c>
    </row>
    <row r="140" spans="1:22" x14ac:dyDescent="0.25">
      <c r="A140" t="s">
        <v>313</v>
      </c>
      <c r="B140" t="s">
        <v>15</v>
      </c>
      <c r="C140" t="s">
        <v>84</v>
      </c>
      <c r="D140" t="s">
        <v>86</v>
      </c>
      <c r="E140" t="s">
        <v>440</v>
      </c>
      <c r="F140">
        <v>597520</v>
      </c>
      <c r="U140" s="3" t="s">
        <v>114</v>
      </c>
      <c r="V140">
        <v>1</v>
      </c>
    </row>
    <row r="141" spans="1:22" x14ac:dyDescent="0.25">
      <c r="A141" t="s">
        <v>313</v>
      </c>
      <c r="B141" t="s">
        <v>15</v>
      </c>
      <c r="C141" t="s">
        <v>84</v>
      </c>
      <c r="D141" t="s">
        <v>86</v>
      </c>
      <c r="E141" t="s">
        <v>438</v>
      </c>
      <c r="F141">
        <v>597520</v>
      </c>
      <c r="U141" s="4">
        <v>599069</v>
      </c>
      <c r="V141">
        <v>1</v>
      </c>
    </row>
    <row r="142" spans="1:22" x14ac:dyDescent="0.25">
      <c r="A142" t="s">
        <v>313</v>
      </c>
      <c r="B142" t="s">
        <v>15</v>
      </c>
      <c r="C142" t="s">
        <v>84</v>
      </c>
      <c r="D142" t="s">
        <v>86</v>
      </c>
      <c r="E142" t="s">
        <v>456</v>
      </c>
      <c r="F142">
        <v>597520</v>
      </c>
      <c r="U142" s="24" t="s">
        <v>115</v>
      </c>
      <c r="V142">
        <v>1</v>
      </c>
    </row>
    <row r="143" spans="1:22" x14ac:dyDescent="0.25">
      <c r="A143" t="s">
        <v>313</v>
      </c>
      <c r="B143" t="s">
        <v>15</v>
      </c>
      <c r="C143" t="s">
        <v>84</v>
      </c>
      <c r="D143" t="s">
        <v>87</v>
      </c>
      <c r="E143" t="s">
        <v>446</v>
      </c>
      <c r="F143">
        <v>597520</v>
      </c>
      <c r="U143" s="3" t="s">
        <v>116</v>
      </c>
      <c r="V143">
        <v>228</v>
      </c>
    </row>
    <row r="144" spans="1:22" x14ac:dyDescent="0.25">
      <c r="A144" t="s">
        <v>313</v>
      </c>
      <c r="B144" t="s">
        <v>15</v>
      </c>
      <c r="C144" t="s">
        <v>84</v>
      </c>
      <c r="D144" t="s">
        <v>85</v>
      </c>
      <c r="E144" t="s">
        <v>442</v>
      </c>
      <c r="F144">
        <v>597520</v>
      </c>
      <c r="U144" s="4">
        <v>554821</v>
      </c>
      <c r="V144">
        <v>228</v>
      </c>
    </row>
    <row r="145" spans="1:22" x14ac:dyDescent="0.25">
      <c r="A145" t="s">
        <v>313</v>
      </c>
      <c r="B145" t="s">
        <v>15</v>
      </c>
      <c r="C145" t="s">
        <v>84</v>
      </c>
      <c r="D145" t="s">
        <v>85</v>
      </c>
      <c r="E145" t="s">
        <v>442</v>
      </c>
      <c r="F145">
        <v>597520</v>
      </c>
      <c r="U145" s="24" t="s">
        <v>117</v>
      </c>
      <c r="V145">
        <v>7</v>
      </c>
    </row>
    <row r="146" spans="1:22" x14ac:dyDescent="0.25">
      <c r="A146" t="s">
        <v>313</v>
      </c>
      <c r="B146" t="s">
        <v>15</v>
      </c>
      <c r="C146" t="s">
        <v>84</v>
      </c>
      <c r="D146" t="s">
        <v>86</v>
      </c>
      <c r="E146" t="s">
        <v>440</v>
      </c>
      <c r="F146">
        <v>597520</v>
      </c>
      <c r="U146" s="24" t="s">
        <v>118</v>
      </c>
      <c r="V146">
        <v>47</v>
      </c>
    </row>
    <row r="147" spans="1:22" x14ac:dyDescent="0.25">
      <c r="A147" t="s">
        <v>320</v>
      </c>
      <c r="B147" t="s">
        <v>15</v>
      </c>
      <c r="C147" t="s">
        <v>84</v>
      </c>
      <c r="D147" t="s">
        <v>87</v>
      </c>
      <c r="E147" t="s">
        <v>446</v>
      </c>
      <c r="F147">
        <v>597520</v>
      </c>
      <c r="U147" s="24" t="s">
        <v>119</v>
      </c>
      <c r="V147">
        <v>6</v>
      </c>
    </row>
    <row r="148" spans="1:22" x14ac:dyDescent="0.25">
      <c r="A148" t="s">
        <v>313</v>
      </c>
      <c r="B148" t="s">
        <v>15</v>
      </c>
      <c r="C148" t="s">
        <v>84</v>
      </c>
      <c r="D148" t="s">
        <v>85</v>
      </c>
      <c r="E148" t="s">
        <v>442</v>
      </c>
      <c r="F148">
        <v>597520</v>
      </c>
      <c r="U148" s="24" t="s">
        <v>120</v>
      </c>
      <c r="V148">
        <v>41</v>
      </c>
    </row>
    <row r="149" spans="1:22" x14ac:dyDescent="0.25">
      <c r="A149" t="s">
        <v>313</v>
      </c>
      <c r="B149" t="s">
        <v>15</v>
      </c>
      <c r="C149" t="s">
        <v>84</v>
      </c>
      <c r="D149" t="s">
        <v>85</v>
      </c>
      <c r="E149" t="s">
        <v>445</v>
      </c>
      <c r="F149">
        <v>597520</v>
      </c>
      <c r="U149" s="24" t="s">
        <v>121</v>
      </c>
      <c r="V149">
        <v>5</v>
      </c>
    </row>
    <row r="150" spans="1:22" x14ac:dyDescent="0.25">
      <c r="A150" t="s">
        <v>313</v>
      </c>
      <c r="B150" t="s">
        <v>15</v>
      </c>
      <c r="C150" t="s">
        <v>84</v>
      </c>
      <c r="D150" t="s">
        <v>85</v>
      </c>
      <c r="E150" t="s">
        <v>442</v>
      </c>
      <c r="F150">
        <v>597520</v>
      </c>
      <c r="U150" s="24" t="s">
        <v>122</v>
      </c>
      <c r="V150">
        <v>13</v>
      </c>
    </row>
    <row r="151" spans="1:22" x14ac:dyDescent="0.25">
      <c r="A151" t="s">
        <v>313</v>
      </c>
      <c r="B151" t="s">
        <v>15</v>
      </c>
      <c r="C151" t="s">
        <v>84</v>
      </c>
      <c r="D151" t="s">
        <v>87</v>
      </c>
      <c r="E151" t="s">
        <v>447</v>
      </c>
      <c r="F151">
        <v>597520</v>
      </c>
      <c r="U151" s="24" t="s">
        <v>123</v>
      </c>
      <c r="V151">
        <v>31</v>
      </c>
    </row>
    <row r="152" spans="1:22" x14ac:dyDescent="0.25">
      <c r="A152" t="s">
        <v>313</v>
      </c>
      <c r="B152" t="s">
        <v>15</v>
      </c>
      <c r="C152" t="s">
        <v>84</v>
      </c>
      <c r="D152" t="s">
        <v>87</v>
      </c>
      <c r="E152" t="s">
        <v>447</v>
      </c>
      <c r="F152">
        <v>597520</v>
      </c>
      <c r="U152" s="24" t="s">
        <v>124</v>
      </c>
      <c r="V152">
        <v>29</v>
      </c>
    </row>
    <row r="153" spans="1:22" x14ac:dyDescent="0.25">
      <c r="A153" t="s">
        <v>313</v>
      </c>
      <c r="B153" t="s">
        <v>15</v>
      </c>
      <c r="C153" t="s">
        <v>84</v>
      </c>
      <c r="D153" t="s">
        <v>85</v>
      </c>
      <c r="E153" t="s">
        <v>442</v>
      </c>
      <c r="F153">
        <v>597520</v>
      </c>
      <c r="U153" s="24" t="s">
        <v>125</v>
      </c>
      <c r="V153">
        <v>1</v>
      </c>
    </row>
    <row r="154" spans="1:22" x14ac:dyDescent="0.25">
      <c r="A154" t="s">
        <v>313</v>
      </c>
      <c r="B154" t="s">
        <v>15</v>
      </c>
      <c r="C154" t="s">
        <v>84</v>
      </c>
      <c r="D154" t="s">
        <v>87</v>
      </c>
      <c r="E154" t="s">
        <v>443</v>
      </c>
      <c r="F154">
        <v>597520</v>
      </c>
      <c r="U154" s="24" t="s">
        <v>126</v>
      </c>
      <c r="V154">
        <v>39</v>
      </c>
    </row>
    <row r="155" spans="1:22" x14ac:dyDescent="0.25">
      <c r="A155" t="s">
        <v>313</v>
      </c>
      <c r="B155" t="s">
        <v>15</v>
      </c>
      <c r="C155" t="s">
        <v>84</v>
      </c>
      <c r="D155" t="s">
        <v>85</v>
      </c>
      <c r="E155" t="s">
        <v>442</v>
      </c>
      <c r="F155">
        <v>597520</v>
      </c>
      <c r="U155" s="24" t="s">
        <v>127</v>
      </c>
      <c r="V155">
        <v>6</v>
      </c>
    </row>
    <row r="156" spans="1:22" x14ac:dyDescent="0.25">
      <c r="A156" t="s">
        <v>313</v>
      </c>
      <c r="B156" t="s">
        <v>15</v>
      </c>
      <c r="C156" t="s">
        <v>84</v>
      </c>
      <c r="D156" t="s">
        <v>86</v>
      </c>
      <c r="E156" t="s">
        <v>450</v>
      </c>
      <c r="F156">
        <v>597520</v>
      </c>
      <c r="U156" s="24" t="s">
        <v>128</v>
      </c>
      <c r="V156">
        <v>1</v>
      </c>
    </row>
    <row r="157" spans="1:22" x14ac:dyDescent="0.25">
      <c r="A157" t="s">
        <v>313</v>
      </c>
      <c r="B157" t="s">
        <v>15</v>
      </c>
      <c r="C157" t="s">
        <v>84</v>
      </c>
      <c r="D157" t="s">
        <v>87</v>
      </c>
      <c r="E157" t="s">
        <v>459</v>
      </c>
      <c r="F157">
        <v>597520</v>
      </c>
      <c r="U157" s="24" t="s">
        <v>129</v>
      </c>
      <c r="V157">
        <v>1</v>
      </c>
    </row>
    <row r="158" spans="1:22" x14ac:dyDescent="0.25">
      <c r="A158" t="s">
        <v>313</v>
      </c>
      <c r="B158" t="s">
        <v>15</v>
      </c>
      <c r="C158" t="s">
        <v>84</v>
      </c>
      <c r="D158" t="s">
        <v>87</v>
      </c>
      <c r="E158" t="s">
        <v>447</v>
      </c>
      <c r="F158">
        <v>597520</v>
      </c>
      <c r="U158" s="24" t="s">
        <v>629</v>
      </c>
      <c r="V158">
        <v>1</v>
      </c>
    </row>
    <row r="159" spans="1:22" x14ac:dyDescent="0.25">
      <c r="A159" t="s">
        <v>313</v>
      </c>
      <c r="B159" t="s">
        <v>15</v>
      </c>
      <c r="C159" t="s">
        <v>84</v>
      </c>
      <c r="D159" t="s">
        <v>86</v>
      </c>
      <c r="E159" t="s">
        <v>440</v>
      </c>
      <c r="F159">
        <v>597520</v>
      </c>
      <c r="U159" s="3" t="s">
        <v>130</v>
      </c>
      <c r="V159">
        <v>5</v>
      </c>
    </row>
    <row r="160" spans="1:22" x14ac:dyDescent="0.25">
      <c r="A160" t="s">
        <v>313</v>
      </c>
      <c r="B160" t="s">
        <v>15</v>
      </c>
      <c r="C160" t="s">
        <v>84</v>
      </c>
      <c r="D160" t="s">
        <v>86</v>
      </c>
      <c r="E160" t="s">
        <v>438</v>
      </c>
      <c r="F160">
        <v>597520</v>
      </c>
      <c r="U160" s="4">
        <v>599077</v>
      </c>
      <c r="V160">
        <v>5</v>
      </c>
    </row>
    <row r="161" spans="1:22" x14ac:dyDescent="0.25">
      <c r="A161" t="s">
        <v>313</v>
      </c>
      <c r="B161" t="s">
        <v>15</v>
      </c>
      <c r="C161" t="s">
        <v>84</v>
      </c>
      <c r="D161" t="s">
        <v>86</v>
      </c>
      <c r="E161" t="s">
        <v>455</v>
      </c>
      <c r="F161">
        <v>597520</v>
      </c>
      <c r="U161" s="24" t="s">
        <v>131</v>
      </c>
      <c r="V161">
        <v>4</v>
      </c>
    </row>
    <row r="162" spans="1:22" x14ac:dyDescent="0.25">
      <c r="A162" t="s">
        <v>313</v>
      </c>
      <c r="B162" t="s">
        <v>15</v>
      </c>
      <c r="C162" t="s">
        <v>84</v>
      </c>
      <c r="D162" t="s">
        <v>86</v>
      </c>
      <c r="E162" t="s">
        <v>460</v>
      </c>
      <c r="F162">
        <v>597520</v>
      </c>
      <c r="U162" s="24" t="s">
        <v>643</v>
      </c>
      <c r="V162">
        <v>1</v>
      </c>
    </row>
    <row r="163" spans="1:22" x14ac:dyDescent="0.25">
      <c r="A163" t="s">
        <v>313</v>
      </c>
      <c r="B163" t="s">
        <v>15</v>
      </c>
      <c r="C163" t="s">
        <v>84</v>
      </c>
      <c r="D163" t="s">
        <v>86</v>
      </c>
      <c r="E163" t="s">
        <v>440</v>
      </c>
      <c r="F163">
        <v>597520</v>
      </c>
      <c r="U163" s="3" t="s">
        <v>132</v>
      </c>
      <c r="V163">
        <v>7</v>
      </c>
    </row>
    <row r="164" spans="1:22" x14ac:dyDescent="0.25">
      <c r="A164" t="s">
        <v>313</v>
      </c>
      <c r="B164" t="s">
        <v>15</v>
      </c>
      <c r="C164" t="s">
        <v>84</v>
      </c>
      <c r="D164" t="s">
        <v>86</v>
      </c>
      <c r="E164" t="s">
        <v>449</v>
      </c>
      <c r="F164">
        <v>597520</v>
      </c>
      <c r="U164" s="4">
        <v>509647</v>
      </c>
      <c r="V164">
        <v>7</v>
      </c>
    </row>
    <row r="165" spans="1:22" x14ac:dyDescent="0.25">
      <c r="A165" t="s">
        <v>313</v>
      </c>
      <c r="B165" t="s">
        <v>15</v>
      </c>
      <c r="C165" t="s">
        <v>84</v>
      </c>
      <c r="D165" t="s">
        <v>87</v>
      </c>
      <c r="E165" t="s">
        <v>461</v>
      </c>
      <c r="F165">
        <v>597520</v>
      </c>
      <c r="U165" s="24" t="s">
        <v>133</v>
      </c>
      <c r="V165">
        <v>7</v>
      </c>
    </row>
    <row r="166" spans="1:22" x14ac:dyDescent="0.25">
      <c r="A166" t="s">
        <v>313</v>
      </c>
      <c r="B166" t="s">
        <v>15</v>
      </c>
      <c r="C166" t="s">
        <v>84</v>
      </c>
      <c r="D166" t="s">
        <v>85</v>
      </c>
      <c r="E166" t="s">
        <v>445</v>
      </c>
      <c r="F166">
        <v>597520</v>
      </c>
      <c r="U166" s="3" t="s">
        <v>134</v>
      </c>
      <c r="V166">
        <v>7</v>
      </c>
    </row>
    <row r="167" spans="1:22" x14ac:dyDescent="0.25">
      <c r="A167" t="s">
        <v>313</v>
      </c>
      <c r="B167" t="s">
        <v>15</v>
      </c>
      <c r="C167" t="s">
        <v>84</v>
      </c>
      <c r="D167" t="s">
        <v>85</v>
      </c>
      <c r="E167" t="s">
        <v>445</v>
      </c>
      <c r="F167">
        <v>597520</v>
      </c>
      <c r="U167" s="4">
        <v>599107</v>
      </c>
      <c r="V167">
        <v>7</v>
      </c>
    </row>
    <row r="168" spans="1:22" x14ac:dyDescent="0.25">
      <c r="A168" t="s">
        <v>313</v>
      </c>
      <c r="B168" t="s">
        <v>15</v>
      </c>
      <c r="C168" t="s">
        <v>84</v>
      </c>
      <c r="D168" t="s">
        <v>86</v>
      </c>
      <c r="E168" t="s">
        <v>449</v>
      </c>
      <c r="F168">
        <v>597520</v>
      </c>
      <c r="U168" s="24" t="s">
        <v>135</v>
      </c>
      <c r="V168">
        <v>7</v>
      </c>
    </row>
    <row r="169" spans="1:22" x14ac:dyDescent="0.25">
      <c r="A169" t="s">
        <v>313</v>
      </c>
      <c r="B169" t="s">
        <v>15</v>
      </c>
      <c r="C169" t="s">
        <v>84</v>
      </c>
      <c r="D169" t="s">
        <v>86</v>
      </c>
      <c r="E169" t="s">
        <v>450</v>
      </c>
      <c r="F169">
        <v>597520</v>
      </c>
      <c r="U169" s="3" t="s">
        <v>136</v>
      </c>
      <c r="V169">
        <v>3</v>
      </c>
    </row>
    <row r="170" spans="1:22" x14ac:dyDescent="0.25">
      <c r="A170" t="s">
        <v>313</v>
      </c>
      <c r="B170" t="s">
        <v>15</v>
      </c>
      <c r="C170" t="s">
        <v>84</v>
      </c>
      <c r="D170" t="s">
        <v>86</v>
      </c>
      <c r="E170" t="s">
        <v>450</v>
      </c>
      <c r="F170">
        <v>597520</v>
      </c>
      <c r="U170" s="4">
        <v>599832</v>
      </c>
      <c r="V170">
        <v>3</v>
      </c>
    </row>
    <row r="171" spans="1:22" x14ac:dyDescent="0.25">
      <c r="A171" t="s">
        <v>313</v>
      </c>
      <c r="B171" t="s">
        <v>15</v>
      </c>
      <c r="C171" t="s">
        <v>84</v>
      </c>
      <c r="D171" t="s">
        <v>86</v>
      </c>
      <c r="E171" t="s">
        <v>438</v>
      </c>
      <c r="F171">
        <v>597520</v>
      </c>
      <c r="U171" s="24" t="s">
        <v>137</v>
      </c>
      <c r="V171">
        <v>3</v>
      </c>
    </row>
    <row r="172" spans="1:22" x14ac:dyDescent="0.25">
      <c r="A172" t="s">
        <v>313</v>
      </c>
      <c r="B172" t="s">
        <v>15</v>
      </c>
      <c r="C172" t="s">
        <v>84</v>
      </c>
      <c r="D172" t="s">
        <v>87</v>
      </c>
      <c r="E172" t="s">
        <v>446</v>
      </c>
      <c r="F172">
        <v>597520</v>
      </c>
      <c r="U172" s="3" t="s">
        <v>138</v>
      </c>
      <c r="V172">
        <v>3</v>
      </c>
    </row>
    <row r="173" spans="1:22" x14ac:dyDescent="0.25">
      <c r="A173" t="s">
        <v>313</v>
      </c>
      <c r="B173" t="s">
        <v>15</v>
      </c>
      <c r="C173" t="s">
        <v>84</v>
      </c>
      <c r="D173" t="s">
        <v>86</v>
      </c>
      <c r="E173" t="s">
        <v>448</v>
      </c>
      <c r="F173">
        <v>597520</v>
      </c>
      <c r="U173" s="4">
        <v>551881</v>
      </c>
      <c r="V173">
        <v>3</v>
      </c>
    </row>
    <row r="174" spans="1:22" x14ac:dyDescent="0.25">
      <c r="A174" t="s">
        <v>313</v>
      </c>
      <c r="B174" t="s">
        <v>15</v>
      </c>
      <c r="C174" t="s">
        <v>84</v>
      </c>
      <c r="D174" t="s">
        <v>86</v>
      </c>
      <c r="E174" t="s">
        <v>438</v>
      </c>
      <c r="F174">
        <v>597520</v>
      </c>
      <c r="U174" s="24" t="s">
        <v>139</v>
      </c>
      <c r="V174">
        <v>3</v>
      </c>
    </row>
    <row r="175" spans="1:22" x14ac:dyDescent="0.25">
      <c r="A175" t="s">
        <v>313</v>
      </c>
      <c r="B175" t="s">
        <v>15</v>
      </c>
      <c r="C175" t="s">
        <v>84</v>
      </c>
      <c r="D175" t="s">
        <v>87</v>
      </c>
      <c r="E175" t="s">
        <v>446</v>
      </c>
      <c r="F175">
        <v>597520</v>
      </c>
      <c r="U175" s="3" t="s">
        <v>140</v>
      </c>
      <c r="V175">
        <v>2</v>
      </c>
    </row>
    <row r="176" spans="1:22" x14ac:dyDescent="0.25">
      <c r="A176" t="s">
        <v>313</v>
      </c>
      <c r="B176" t="s">
        <v>15</v>
      </c>
      <c r="C176" t="s">
        <v>84</v>
      </c>
      <c r="D176" t="s">
        <v>86</v>
      </c>
      <c r="E176" t="s">
        <v>450</v>
      </c>
      <c r="F176">
        <v>597520</v>
      </c>
      <c r="U176" s="4">
        <v>598739</v>
      </c>
      <c r="V176">
        <v>2</v>
      </c>
    </row>
    <row r="177" spans="1:22" x14ac:dyDescent="0.25">
      <c r="A177" t="s">
        <v>313</v>
      </c>
      <c r="B177" t="s">
        <v>15</v>
      </c>
      <c r="C177" t="s">
        <v>84</v>
      </c>
      <c r="D177" t="s">
        <v>86</v>
      </c>
      <c r="E177" t="s">
        <v>450</v>
      </c>
      <c r="F177">
        <v>597520</v>
      </c>
      <c r="U177" s="24" t="s">
        <v>141</v>
      </c>
      <c r="V177">
        <v>2</v>
      </c>
    </row>
    <row r="178" spans="1:22" x14ac:dyDescent="0.25">
      <c r="A178" t="s">
        <v>313</v>
      </c>
      <c r="B178" t="s">
        <v>15</v>
      </c>
      <c r="C178" t="s">
        <v>84</v>
      </c>
      <c r="D178" t="s">
        <v>86</v>
      </c>
      <c r="E178" t="s">
        <v>450</v>
      </c>
      <c r="F178">
        <v>597520</v>
      </c>
      <c r="U178" s="3" t="s">
        <v>162</v>
      </c>
      <c r="V178">
        <v>4</v>
      </c>
    </row>
    <row r="179" spans="1:22" x14ac:dyDescent="0.25">
      <c r="A179" t="s">
        <v>313</v>
      </c>
      <c r="B179" t="s">
        <v>15</v>
      </c>
      <c r="C179" t="s">
        <v>84</v>
      </c>
      <c r="D179" t="s">
        <v>85</v>
      </c>
      <c r="E179" t="s">
        <v>445</v>
      </c>
      <c r="F179">
        <v>597520</v>
      </c>
      <c r="U179" s="4">
        <v>510378</v>
      </c>
      <c r="V179">
        <v>4</v>
      </c>
    </row>
    <row r="180" spans="1:22" x14ac:dyDescent="0.25">
      <c r="A180" t="s">
        <v>313</v>
      </c>
      <c r="B180" t="s">
        <v>15</v>
      </c>
      <c r="C180" t="s">
        <v>84</v>
      </c>
      <c r="D180" t="s">
        <v>86</v>
      </c>
      <c r="E180" t="s">
        <v>438</v>
      </c>
      <c r="F180">
        <v>597520</v>
      </c>
      <c r="U180" s="24" t="s">
        <v>163</v>
      </c>
      <c r="V180">
        <v>4</v>
      </c>
    </row>
    <row r="181" spans="1:22" x14ac:dyDescent="0.25">
      <c r="A181" t="s">
        <v>313</v>
      </c>
      <c r="B181" t="s">
        <v>15</v>
      </c>
      <c r="C181" t="s">
        <v>84</v>
      </c>
      <c r="D181" t="s">
        <v>87</v>
      </c>
      <c r="E181" t="s">
        <v>446</v>
      </c>
      <c r="F181">
        <v>597520</v>
      </c>
      <c r="U181" s="3" t="s">
        <v>142</v>
      </c>
      <c r="V181">
        <v>26</v>
      </c>
    </row>
    <row r="182" spans="1:22" x14ac:dyDescent="0.25">
      <c r="A182" t="s">
        <v>313</v>
      </c>
      <c r="B182" t="s">
        <v>15</v>
      </c>
      <c r="C182" t="s">
        <v>84</v>
      </c>
      <c r="D182" t="s">
        <v>85</v>
      </c>
      <c r="E182" t="s">
        <v>445</v>
      </c>
      <c r="F182">
        <v>597520</v>
      </c>
      <c r="U182" s="4">
        <v>597899</v>
      </c>
      <c r="V182">
        <v>26</v>
      </c>
    </row>
    <row r="183" spans="1:22" x14ac:dyDescent="0.25">
      <c r="A183" t="s">
        <v>313</v>
      </c>
      <c r="B183" t="s">
        <v>15</v>
      </c>
      <c r="C183" t="s">
        <v>84</v>
      </c>
      <c r="D183" t="s">
        <v>86</v>
      </c>
      <c r="E183" t="s">
        <v>452</v>
      </c>
      <c r="F183">
        <v>597520</v>
      </c>
      <c r="U183" s="24" t="s">
        <v>143</v>
      </c>
      <c r="V183">
        <v>15</v>
      </c>
    </row>
    <row r="184" spans="1:22" x14ac:dyDescent="0.25">
      <c r="A184" t="s">
        <v>313</v>
      </c>
      <c r="B184" t="s">
        <v>15</v>
      </c>
      <c r="C184" t="s">
        <v>84</v>
      </c>
      <c r="D184" t="s">
        <v>86</v>
      </c>
      <c r="E184" t="s">
        <v>440</v>
      </c>
      <c r="F184">
        <v>597520</v>
      </c>
      <c r="U184" s="24" t="s">
        <v>144</v>
      </c>
      <c r="V184">
        <v>10</v>
      </c>
    </row>
    <row r="185" spans="1:22" x14ac:dyDescent="0.25">
      <c r="A185" t="s">
        <v>313</v>
      </c>
      <c r="B185" t="s">
        <v>15</v>
      </c>
      <c r="C185" t="s">
        <v>84</v>
      </c>
      <c r="D185" t="s">
        <v>85</v>
      </c>
      <c r="E185" t="s">
        <v>442</v>
      </c>
      <c r="F185">
        <v>597520</v>
      </c>
      <c r="U185" s="24" t="s">
        <v>145</v>
      </c>
      <c r="V185">
        <v>1</v>
      </c>
    </row>
    <row r="186" spans="1:22" x14ac:dyDescent="0.25">
      <c r="A186" t="s">
        <v>313</v>
      </c>
      <c r="B186" t="s">
        <v>15</v>
      </c>
      <c r="C186" t="s">
        <v>84</v>
      </c>
      <c r="D186" t="s">
        <v>86</v>
      </c>
      <c r="E186" t="s">
        <v>449</v>
      </c>
      <c r="F186">
        <v>597520</v>
      </c>
      <c r="U186" s="3" t="s">
        <v>146</v>
      </c>
      <c r="V186">
        <v>4</v>
      </c>
    </row>
    <row r="187" spans="1:22" x14ac:dyDescent="0.25">
      <c r="A187" t="s">
        <v>313</v>
      </c>
      <c r="B187" t="s">
        <v>15</v>
      </c>
      <c r="C187" t="s">
        <v>84</v>
      </c>
      <c r="D187" t="s">
        <v>86</v>
      </c>
      <c r="E187" t="s">
        <v>448</v>
      </c>
      <c r="F187">
        <v>597520</v>
      </c>
      <c r="U187" s="4">
        <v>510491</v>
      </c>
      <c r="V187">
        <v>4</v>
      </c>
    </row>
    <row r="188" spans="1:22" x14ac:dyDescent="0.25">
      <c r="A188" t="s">
        <v>313</v>
      </c>
      <c r="B188" t="s">
        <v>15</v>
      </c>
      <c r="C188" t="s">
        <v>84</v>
      </c>
      <c r="D188" t="s">
        <v>87</v>
      </c>
      <c r="E188" t="s">
        <v>447</v>
      </c>
      <c r="F188">
        <v>597520</v>
      </c>
      <c r="U188" s="24" t="s">
        <v>147</v>
      </c>
      <c r="V188">
        <v>4</v>
      </c>
    </row>
    <row r="189" spans="1:22" x14ac:dyDescent="0.25">
      <c r="A189" t="s">
        <v>313</v>
      </c>
      <c r="B189" t="s">
        <v>15</v>
      </c>
      <c r="C189" t="s">
        <v>84</v>
      </c>
      <c r="D189" t="s">
        <v>87</v>
      </c>
      <c r="E189" t="s">
        <v>447</v>
      </c>
      <c r="F189">
        <v>597520</v>
      </c>
      <c r="U189" s="3" t="s">
        <v>148</v>
      </c>
      <c r="V189">
        <v>6</v>
      </c>
    </row>
    <row r="190" spans="1:22" x14ac:dyDescent="0.25">
      <c r="A190" t="s">
        <v>313</v>
      </c>
      <c r="B190" t="s">
        <v>15</v>
      </c>
      <c r="C190" t="s">
        <v>84</v>
      </c>
      <c r="D190" t="s">
        <v>86</v>
      </c>
      <c r="E190" t="s">
        <v>449</v>
      </c>
      <c r="F190">
        <v>597520</v>
      </c>
      <c r="U190" s="4">
        <v>597911</v>
      </c>
      <c r="V190">
        <v>6</v>
      </c>
    </row>
    <row r="191" spans="1:22" x14ac:dyDescent="0.25">
      <c r="A191" t="s">
        <v>313</v>
      </c>
      <c r="B191" t="s">
        <v>15</v>
      </c>
      <c r="C191" t="s">
        <v>84</v>
      </c>
      <c r="D191" t="s">
        <v>86</v>
      </c>
      <c r="E191" t="s">
        <v>449</v>
      </c>
      <c r="F191">
        <v>597520</v>
      </c>
      <c r="U191" s="24" t="s">
        <v>149</v>
      </c>
      <c r="V191">
        <v>6</v>
      </c>
    </row>
    <row r="192" spans="1:22" x14ac:dyDescent="0.25">
      <c r="A192" t="s">
        <v>313</v>
      </c>
      <c r="B192" t="s">
        <v>15</v>
      </c>
      <c r="C192" t="s">
        <v>84</v>
      </c>
      <c r="D192" t="s">
        <v>85</v>
      </c>
      <c r="E192" t="s">
        <v>442</v>
      </c>
      <c r="F192">
        <v>597520</v>
      </c>
      <c r="U192" s="3" t="s">
        <v>150</v>
      </c>
      <c r="V192">
        <v>4</v>
      </c>
    </row>
    <row r="193" spans="1:22" x14ac:dyDescent="0.25">
      <c r="A193" t="s">
        <v>313</v>
      </c>
      <c r="B193" t="s">
        <v>15</v>
      </c>
      <c r="C193" t="s">
        <v>84</v>
      </c>
      <c r="D193" t="s">
        <v>87</v>
      </c>
      <c r="E193" t="s">
        <v>447</v>
      </c>
      <c r="F193">
        <v>597520</v>
      </c>
      <c r="U193" s="4">
        <v>597937</v>
      </c>
      <c r="V193">
        <v>4</v>
      </c>
    </row>
    <row r="194" spans="1:22" x14ac:dyDescent="0.25">
      <c r="A194" t="s">
        <v>313</v>
      </c>
      <c r="B194" t="s">
        <v>15</v>
      </c>
      <c r="C194" t="s">
        <v>84</v>
      </c>
      <c r="D194" t="s">
        <v>87</v>
      </c>
      <c r="E194" t="s">
        <v>446</v>
      </c>
      <c r="F194">
        <v>597520</v>
      </c>
      <c r="U194" s="24" t="s">
        <v>151</v>
      </c>
      <c r="V194">
        <v>4</v>
      </c>
    </row>
    <row r="195" spans="1:22" x14ac:dyDescent="0.25">
      <c r="A195" t="s">
        <v>313</v>
      </c>
      <c r="B195" t="s">
        <v>15</v>
      </c>
      <c r="C195" t="s">
        <v>84</v>
      </c>
      <c r="D195" t="s">
        <v>87</v>
      </c>
      <c r="E195" t="s">
        <v>446</v>
      </c>
      <c r="F195">
        <v>597520</v>
      </c>
      <c r="U195" s="3" t="s">
        <v>152</v>
      </c>
      <c r="V195">
        <v>1</v>
      </c>
    </row>
    <row r="196" spans="1:22" x14ac:dyDescent="0.25">
      <c r="A196" t="s">
        <v>313</v>
      </c>
      <c r="B196" t="s">
        <v>15</v>
      </c>
      <c r="C196" t="s">
        <v>84</v>
      </c>
      <c r="D196" t="s">
        <v>86</v>
      </c>
      <c r="E196" t="s">
        <v>450</v>
      </c>
      <c r="F196">
        <v>597520</v>
      </c>
      <c r="U196" s="4">
        <v>510882</v>
      </c>
      <c r="V196">
        <v>1</v>
      </c>
    </row>
    <row r="197" spans="1:22" x14ac:dyDescent="0.25">
      <c r="A197" t="s">
        <v>313</v>
      </c>
      <c r="B197" t="s">
        <v>15</v>
      </c>
      <c r="C197" t="s">
        <v>84</v>
      </c>
      <c r="D197" t="s">
        <v>86</v>
      </c>
      <c r="E197" t="s">
        <v>450</v>
      </c>
      <c r="F197">
        <v>597520</v>
      </c>
      <c r="U197" s="24" t="s">
        <v>153</v>
      </c>
      <c r="V197">
        <v>1</v>
      </c>
    </row>
    <row r="198" spans="1:22" x14ac:dyDescent="0.25">
      <c r="A198" t="s">
        <v>313</v>
      </c>
      <c r="B198" t="s">
        <v>15</v>
      </c>
      <c r="C198" t="s">
        <v>84</v>
      </c>
      <c r="D198" t="s">
        <v>85</v>
      </c>
      <c r="E198" t="s">
        <v>442</v>
      </c>
      <c r="F198">
        <v>597520</v>
      </c>
      <c r="U198" s="3" t="s">
        <v>154</v>
      </c>
      <c r="V198">
        <v>2</v>
      </c>
    </row>
    <row r="199" spans="1:22" x14ac:dyDescent="0.25">
      <c r="A199" t="s">
        <v>317</v>
      </c>
      <c r="B199" t="s">
        <v>15</v>
      </c>
      <c r="C199" t="s">
        <v>84</v>
      </c>
      <c r="D199" t="s">
        <v>86</v>
      </c>
      <c r="E199" t="s">
        <v>438</v>
      </c>
      <c r="F199">
        <v>597520</v>
      </c>
      <c r="U199" s="4">
        <v>568422</v>
      </c>
      <c r="V199">
        <v>2</v>
      </c>
    </row>
    <row r="200" spans="1:22" x14ac:dyDescent="0.25">
      <c r="A200" t="s">
        <v>313</v>
      </c>
      <c r="B200" t="s">
        <v>15</v>
      </c>
      <c r="C200" t="s">
        <v>84</v>
      </c>
      <c r="D200" t="s">
        <v>85</v>
      </c>
      <c r="E200" t="s">
        <v>442</v>
      </c>
      <c r="F200">
        <v>597520</v>
      </c>
      <c r="U200" s="24" t="s">
        <v>155</v>
      </c>
      <c r="V200">
        <v>2</v>
      </c>
    </row>
    <row r="201" spans="1:22" x14ac:dyDescent="0.25">
      <c r="A201" t="s">
        <v>313</v>
      </c>
      <c r="B201" t="s">
        <v>15</v>
      </c>
      <c r="C201" t="s">
        <v>84</v>
      </c>
      <c r="D201" t="s">
        <v>86</v>
      </c>
      <c r="E201" t="s">
        <v>438</v>
      </c>
      <c r="F201">
        <v>597520</v>
      </c>
      <c r="U201" s="3" t="s">
        <v>156</v>
      </c>
      <c r="V201">
        <v>28</v>
      </c>
    </row>
    <row r="202" spans="1:22" x14ac:dyDescent="0.25">
      <c r="A202" t="s">
        <v>313</v>
      </c>
      <c r="B202" t="s">
        <v>15</v>
      </c>
      <c r="C202" t="s">
        <v>84</v>
      </c>
      <c r="D202" t="s">
        <v>87</v>
      </c>
      <c r="E202" t="s">
        <v>454</v>
      </c>
      <c r="F202">
        <v>597520</v>
      </c>
      <c r="U202" s="4">
        <v>597961</v>
      </c>
      <c r="V202">
        <v>28</v>
      </c>
    </row>
    <row r="203" spans="1:22" x14ac:dyDescent="0.25">
      <c r="A203" t="s">
        <v>313</v>
      </c>
      <c r="B203" t="s">
        <v>15</v>
      </c>
      <c r="C203" t="s">
        <v>84</v>
      </c>
      <c r="D203" t="s">
        <v>87</v>
      </c>
      <c r="E203" t="s">
        <v>446</v>
      </c>
      <c r="F203">
        <v>597520</v>
      </c>
      <c r="U203" s="24" t="s">
        <v>157</v>
      </c>
      <c r="V203">
        <v>24</v>
      </c>
    </row>
    <row r="204" spans="1:22" x14ac:dyDescent="0.25">
      <c r="A204" t="s">
        <v>313</v>
      </c>
      <c r="B204" t="s">
        <v>15</v>
      </c>
      <c r="C204" t="s">
        <v>84</v>
      </c>
      <c r="D204" t="s">
        <v>86</v>
      </c>
      <c r="E204" t="s">
        <v>444</v>
      </c>
      <c r="F204">
        <v>597520</v>
      </c>
      <c r="U204" s="24" t="s">
        <v>158</v>
      </c>
      <c r="V204">
        <v>4</v>
      </c>
    </row>
    <row r="205" spans="1:22" x14ac:dyDescent="0.25">
      <c r="A205" t="s">
        <v>313</v>
      </c>
      <c r="B205" t="s">
        <v>15</v>
      </c>
      <c r="C205" t="s">
        <v>84</v>
      </c>
      <c r="D205" t="s">
        <v>86</v>
      </c>
      <c r="E205" t="s">
        <v>449</v>
      </c>
      <c r="F205">
        <v>597520</v>
      </c>
      <c r="U205" s="3" t="s">
        <v>159</v>
      </c>
      <c r="V205">
        <v>121</v>
      </c>
    </row>
    <row r="206" spans="1:22" x14ac:dyDescent="0.25">
      <c r="A206" t="s">
        <v>313</v>
      </c>
      <c r="B206" t="s">
        <v>15</v>
      </c>
      <c r="C206" t="s">
        <v>84</v>
      </c>
      <c r="D206" t="s">
        <v>86</v>
      </c>
      <c r="E206" t="s">
        <v>440</v>
      </c>
      <c r="F206">
        <v>597520</v>
      </c>
      <c r="U206" s="4">
        <v>597988</v>
      </c>
      <c r="V206">
        <v>121</v>
      </c>
    </row>
    <row r="207" spans="1:22" x14ac:dyDescent="0.25">
      <c r="A207" t="s">
        <v>313</v>
      </c>
      <c r="B207" t="s">
        <v>15</v>
      </c>
      <c r="C207" t="s">
        <v>84</v>
      </c>
      <c r="D207" t="s">
        <v>87</v>
      </c>
      <c r="E207" t="s">
        <v>447</v>
      </c>
      <c r="F207">
        <v>597520</v>
      </c>
      <c r="U207" s="24" t="s">
        <v>160</v>
      </c>
      <c r="V207">
        <v>110</v>
      </c>
    </row>
    <row r="208" spans="1:22" x14ac:dyDescent="0.25">
      <c r="A208" t="s">
        <v>313</v>
      </c>
      <c r="B208" t="s">
        <v>15</v>
      </c>
      <c r="C208" t="s">
        <v>84</v>
      </c>
      <c r="D208" t="s">
        <v>86</v>
      </c>
      <c r="E208" t="s">
        <v>452</v>
      </c>
      <c r="F208">
        <v>597520</v>
      </c>
      <c r="U208" s="24" t="s">
        <v>161</v>
      </c>
      <c r="V208">
        <v>11</v>
      </c>
    </row>
    <row r="209" spans="1:22" x14ac:dyDescent="0.25">
      <c r="A209" t="s">
        <v>313</v>
      </c>
      <c r="B209" t="s">
        <v>15</v>
      </c>
      <c r="C209" t="s">
        <v>84</v>
      </c>
      <c r="D209" t="s">
        <v>87</v>
      </c>
      <c r="E209" t="s">
        <v>462</v>
      </c>
      <c r="F209">
        <v>597520</v>
      </c>
      <c r="U209" s="3" t="s">
        <v>168</v>
      </c>
      <c r="V209">
        <v>6</v>
      </c>
    </row>
    <row r="210" spans="1:22" x14ac:dyDescent="0.25">
      <c r="A210" t="s">
        <v>313</v>
      </c>
      <c r="B210" t="s">
        <v>15</v>
      </c>
      <c r="C210" t="s">
        <v>84</v>
      </c>
      <c r="D210" t="s">
        <v>87</v>
      </c>
      <c r="E210" t="s">
        <v>446</v>
      </c>
      <c r="F210">
        <v>597520</v>
      </c>
      <c r="U210" s="4">
        <v>598968</v>
      </c>
      <c r="V210">
        <v>6</v>
      </c>
    </row>
    <row r="211" spans="1:22" x14ac:dyDescent="0.25">
      <c r="A211" t="s">
        <v>313</v>
      </c>
      <c r="B211" t="s">
        <v>15</v>
      </c>
      <c r="C211" t="s">
        <v>84</v>
      </c>
      <c r="D211" t="s">
        <v>87</v>
      </c>
      <c r="E211" t="s">
        <v>459</v>
      </c>
      <c r="F211">
        <v>597520</v>
      </c>
      <c r="U211" s="24" t="s">
        <v>169</v>
      </c>
      <c r="V211">
        <v>3</v>
      </c>
    </row>
    <row r="212" spans="1:22" x14ac:dyDescent="0.25">
      <c r="A212" t="s">
        <v>313</v>
      </c>
      <c r="B212" t="s">
        <v>15</v>
      </c>
      <c r="C212" t="s">
        <v>84</v>
      </c>
      <c r="D212" t="s">
        <v>86</v>
      </c>
      <c r="E212" t="s">
        <v>458</v>
      </c>
      <c r="F212">
        <v>597520</v>
      </c>
      <c r="U212" s="24" t="s">
        <v>170</v>
      </c>
      <c r="V212">
        <v>3</v>
      </c>
    </row>
    <row r="213" spans="1:22" x14ac:dyDescent="0.25">
      <c r="A213" t="s">
        <v>313</v>
      </c>
      <c r="B213" t="s">
        <v>15</v>
      </c>
      <c r="C213" t="s">
        <v>84</v>
      </c>
      <c r="D213" t="s">
        <v>87</v>
      </c>
      <c r="E213" t="s">
        <v>447</v>
      </c>
      <c r="F213">
        <v>597520</v>
      </c>
      <c r="U213" s="3" t="s">
        <v>171</v>
      </c>
      <c r="V213">
        <v>2</v>
      </c>
    </row>
    <row r="214" spans="1:22" x14ac:dyDescent="0.25">
      <c r="A214" t="s">
        <v>313</v>
      </c>
      <c r="B214" t="s">
        <v>15</v>
      </c>
      <c r="C214" t="s">
        <v>84</v>
      </c>
      <c r="D214" t="s">
        <v>86</v>
      </c>
      <c r="E214" t="s">
        <v>449</v>
      </c>
      <c r="F214">
        <v>597520</v>
      </c>
      <c r="U214" s="4">
        <v>598011</v>
      </c>
      <c r="V214">
        <v>2</v>
      </c>
    </row>
    <row r="215" spans="1:22" x14ac:dyDescent="0.25">
      <c r="A215" t="s">
        <v>320</v>
      </c>
      <c r="B215" t="s">
        <v>15</v>
      </c>
      <c r="C215" t="s">
        <v>84</v>
      </c>
      <c r="D215" t="s">
        <v>86</v>
      </c>
      <c r="E215" t="s">
        <v>449</v>
      </c>
      <c r="F215">
        <v>597520</v>
      </c>
      <c r="U215" s="24" t="s">
        <v>172</v>
      </c>
      <c r="V215">
        <v>1</v>
      </c>
    </row>
    <row r="216" spans="1:22" x14ac:dyDescent="0.25">
      <c r="A216" t="s">
        <v>313</v>
      </c>
      <c r="B216" t="s">
        <v>15</v>
      </c>
      <c r="C216" t="s">
        <v>84</v>
      </c>
      <c r="D216" t="s">
        <v>86</v>
      </c>
      <c r="E216" t="s">
        <v>452</v>
      </c>
      <c r="F216">
        <v>597520</v>
      </c>
      <c r="U216" s="24" t="s">
        <v>585</v>
      </c>
      <c r="V216">
        <v>1</v>
      </c>
    </row>
    <row r="217" spans="1:22" x14ac:dyDescent="0.25">
      <c r="A217" t="s">
        <v>313</v>
      </c>
      <c r="B217" t="s">
        <v>15</v>
      </c>
      <c r="C217" t="s">
        <v>84</v>
      </c>
      <c r="D217" t="s">
        <v>87</v>
      </c>
      <c r="E217" t="s">
        <v>446</v>
      </c>
      <c r="F217">
        <v>597520</v>
      </c>
      <c r="U217" s="3" t="s">
        <v>173</v>
      </c>
      <c r="V217">
        <v>1</v>
      </c>
    </row>
    <row r="218" spans="1:22" x14ac:dyDescent="0.25">
      <c r="A218" t="s">
        <v>313</v>
      </c>
      <c r="B218" t="s">
        <v>15</v>
      </c>
      <c r="C218" t="s">
        <v>84</v>
      </c>
      <c r="D218" t="s">
        <v>86</v>
      </c>
      <c r="E218" t="s">
        <v>440</v>
      </c>
      <c r="F218">
        <v>597520</v>
      </c>
      <c r="U218" s="4">
        <v>598691</v>
      </c>
      <c r="V218">
        <v>1</v>
      </c>
    </row>
    <row r="219" spans="1:22" x14ac:dyDescent="0.25">
      <c r="A219" t="s">
        <v>313</v>
      </c>
      <c r="B219" t="s">
        <v>15</v>
      </c>
      <c r="C219" t="s">
        <v>84</v>
      </c>
      <c r="D219" t="s">
        <v>87</v>
      </c>
      <c r="E219" t="s">
        <v>447</v>
      </c>
      <c r="F219">
        <v>597520</v>
      </c>
      <c r="U219" s="24" t="s">
        <v>174</v>
      </c>
      <c r="V219">
        <v>1</v>
      </c>
    </row>
    <row r="220" spans="1:22" x14ac:dyDescent="0.25">
      <c r="A220" t="s">
        <v>313</v>
      </c>
      <c r="B220" t="s">
        <v>15</v>
      </c>
      <c r="C220" t="s">
        <v>84</v>
      </c>
      <c r="D220" t="s">
        <v>85</v>
      </c>
      <c r="E220" t="s">
        <v>442</v>
      </c>
      <c r="F220">
        <v>597520</v>
      </c>
      <c r="U220" s="3" t="s">
        <v>175</v>
      </c>
      <c r="V220">
        <v>3</v>
      </c>
    </row>
    <row r="221" spans="1:22" x14ac:dyDescent="0.25">
      <c r="A221" t="s">
        <v>313</v>
      </c>
      <c r="B221" t="s">
        <v>15</v>
      </c>
      <c r="C221" t="s">
        <v>84</v>
      </c>
      <c r="D221" t="s">
        <v>85</v>
      </c>
      <c r="E221" t="s">
        <v>442</v>
      </c>
      <c r="F221">
        <v>597520</v>
      </c>
      <c r="U221" s="4">
        <v>597813</v>
      </c>
      <c r="V221">
        <v>3</v>
      </c>
    </row>
    <row r="222" spans="1:22" x14ac:dyDescent="0.25">
      <c r="A222" t="s">
        <v>313</v>
      </c>
      <c r="B222" t="s">
        <v>15</v>
      </c>
      <c r="C222" t="s">
        <v>84</v>
      </c>
      <c r="D222" t="s">
        <v>86</v>
      </c>
      <c r="E222" t="s">
        <v>440</v>
      </c>
      <c r="F222">
        <v>597520</v>
      </c>
      <c r="U222" s="24" t="s">
        <v>176</v>
      </c>
      <c r="V222">
        <v>3</v>
      </c>
    </row>
    <row r="223" spans="1:22" x14ac:dyDescent="0.25">
      <c r="A223" t="s">
        <v>313</v>
      </c>
      <c r="B223" t="s">
        <v>15</v>
      </c>
      <c r="C223" t="s">
        <v>84</v>
      </c>
      <c r="D223" t="s">
        <v>86</v>
      </c>
      <c r="E223" t="s">
        <v>449</v>
      </c>
      <c r="F223">
        <v>597520</v>
      </c>
      <c r="U223" s="3" t="s">
        <v>177</v>
      </c>
      <c r="V223">
        <v>1</v>
      </c>
    </row>
    <row r="224" spans="1:22" x14ac:dyDescent="0.25">
      <c r="A224" t="s">
        <v>313</v>
      </c>
      <c r="B224" t="s">
        <v>15</v>
      </c>
      <c r="C224" t="s">
        <v>84</v>
      </c>
      <c r="D224" t="s">
        <v>86</v>
      </c>
      <c r="E224" t="s">
        <v>440</v>
      </c>
      <c r="F224">
        <v>597520</v>
      </c>
      <c r="U224" s="4">
        <v>597872</v>
      </c>
      <c r="V224">
        <v>1</v>
      </c>
    </row>
    <row r="225" spans="1:22" x14ac:dyDescent="0.25">
      <c r="A225" t="s">
        <v>313</v>
      </c>
      <c r="B225" t="s">
        <v>15</v>
      </c>
      <c r="C225" t="s">
        <v>84</v>
      </c>
      <c r="D225" t="s">
        <v>86</v>
      </c>
      <c r="E225" t="s">
        <v>438</v>
      </c>
      <c r="F225">
        <v>597520</v>
      </c>
      <c r="U225" s="24" t="s">
        <v>178</v>
      </c>
      <c r="V225">
        <v>1</v>
      </c>
    </row>
    <row r="226" spans="1:22" x14ac:dyDescent="0.25">
      <c r="A226" t="s">
        <v>313</v>
      </c>
      <c r="B226" t="s">
        <v>15</v>
      </c>
      <c r="C226" t="s">
        <v>84</v>
      </c>
      <c r="D226" t="s">
        <v>86</v>
      </c>
      <c r="E226" t="s">
        <v>449</v>
      </c>
      <c r="F226">
        <v>597520</v>
      </c>
      <c r="U226" s="3" t="s">
        <v>179</v>
      </c>
      <c r="V226">
        <v>16</v>
      </c>
    </row>
    <row r="227" spans="1:22" x14ac:dyDescent="0.25">
      <c r="A227" t="s">
        <v>313</v>
      </c>
      <c r="B227" t="s">
        <v>15</v>
      </c>
      <c r="C227" t="s">
        <v>84</v>
      </c>
      <c r="D227" t="s">
        <v>87</v>
      </c>
      <c r="E227" t="s">
        <v>441</v>
      </c>
      <c r="F227">
        <v>597520</v>
      </c>
      <c r="U227" s="4">
        <v>568210</v>
      </c>
      <c r="V227">
        <v>16</v>
      </c>
    </row>
    <row r="228" spans="1:22" x14ac:dyDescent="0.25">
      <c r="A228" t="s">
        <v>313</v>
      </c>
      <c r="B228" t="s">
        <v>15</v>
      </c>
      <c r="C228" t="s">
        <v>84</v>
      </c>
      <c r="D228" t="s">
        <v>86</v>
      </c>
      <c r="E228" t="s">
        <v>440</v>
      </c>
      <c r="F228">
        <v>597520</v>
      </c>
      <c r="U228" s="24" t="s">
        <v>180</v>
      </c>
      <c r="V228">
        <v>16</v>
      </c>
    </row>
    <row r="229" spans="1:22" x14ac:dyDescent="0.25">
      <c r="A229" t="s">
        <v>313</v>
      </c>
      <c r="B229" t="s">
        <v>15</v>
      </c>
      <c r="C229" t="s">
        <v>84</v>
      </c>
      <c r="D229" t="s">
        <v>87</v>
      </c>
      <c r="E229" t="s">
        <v>447</v>
      </c>
      <c r="F229">
        <v>597520</v>
      </c>
      <c r="U229" s="3" t="s">
        <v>185</v>
      </c>
      <c r="V229">
        <v>1</v>
      </c>
    </row>
    <row r="230" spans="1:22" x14ac:dyDescent="0.25">
      <c r="A230" t="s">
        <v>313</v>
      </c>
      <c r="B230" t="s">
        <v>15</v>
      </c>
      <c r="C230" t="s">
        <v>84</v>
      </c>
      <c r="D230" t="s">
        <v>86</v>
      </c>
      <c r="E230" t="s">
        <v>458</v>
      </c>
      <c r="F230">
        <v>597520</v>
      </c>
      <c r="U230" s="4">
        <v>507113</v>
      </c>
      <c r="V230">
        <v>1</v>
      </c>
    </row>
    <row r="231" spans="1:22" x14ac:dyDescent="0.25">
      <c r="A231" t="s">
        <v>313</v>
      </c>
      <c r="B231" t="s">
        <v>15</v>
      </c>
      <c r="C231" t="s">
        <v>84</v>
      </c>
      <c r="D231" t="s">
        <v>86</v>
      </c>
      <c r="E231" t="s">
        <v>438</v>
      </c>
      <c r="F231">
        <v>597520</v>
      </c>
      <c r="U231" s="24" t="s">
        <v>186</v>
      </c>
      <c r="V231">
        <v>1</v>
      </c>
    </row>
    <row r="232" spans="1:22" x14ac:dyDescent="0.25">
      <c r="A232" t="s">
        <v>313</v>
      </c>
      <c r="B232" t="s">
        <v>15</v>
      </c>
      <c r="C232" t="s">
        <v>84</v>
      </c>
      <c r="D232" t="s">
        <v>86</v>
      </c>
      <c r="E232" t="s">
        <v>449</v>
      </c>
      <c r="F232">
        <v>597520</v>
      </c>
      <c r="U232" s="3" t="s">
        <v>187</v>
      </c>
      <c r="V232">
        <v>2</v>
      </c>
    </row>
    <row r="233" spans="1:22" x14ac:dyDescent="0.25">
      <c r="A233" t="s">
        <v>313</v>
      </c>
      <c r="B233" t="s">
        <v>15</v>
      </c>
      <c r="C233" t="s">
        <v>84</v>
      </c>
      <c r="D233" t="s">
        <v>86</v>
      </c>
      <c r="E233" t="s">
        <v>452</v>
      </c>
      <c r="F233">
        <v>597520</v>
      </c>
      <c r="U233" s="4">
        <v>507270</v>
      </c>
      <c r="V233">
        <v>2</v>
      </c>
    </row>
    <row r="234" spans="1:22" x14ac:dyDescent="0.25">
      <c r="A234" t="s">
        <v>313</v>
      </c>
      <c r="B234" t="s">
        <v>15</v>
      </c>
      <c r="C234" t="s">
        <v>84</v>
      </c>
      <c r="D234" t="s">
        <v>86</v>
      </c>
      <c r="E234" t="s">
        <v>438</v>
      </c>
      <c r="F234">
        <v>597520</v>
      </c>
      <c r="U234" s="24" t="s">
        <v>188</v>
      </c>
      <c r="V234">
        <v>2</v>
      </c>
    </row>
    <row r="235" spans="1:22" x14ac:dyDescent="0.25">
      <c r="A235" t="s">
        <v>313</v>
      </c>
      <c r="B235" t="s">
        <v>15</v>
      </c>
      <c r="C235" t="s">
        <v>84</v>
      </c>
      <c r="D235" t="s">
        <v>87</v>
      </c>
      <c r="E235" t="s">
        <v>447</v>
      </c>
      <c r="F235">
        <v>597520</v>
      </c>
      <c r="U235" s="3" t="s">
        <v>181</v>
      </c>
      <c r="V235">
        <v>3</v>
      </c>
    </row>
    <row r="236" spans="1:22" x14ac:dyDescent="0.25">
      <c r="A236" t="s">
        <v>313</v>
      </c>
      <c r="B236" t="s">
        <v>15</v>
      </c>
      <c r="C236" t="s">
        <v>84</v>
      </c>
      <c r="D236" t="s">
        <v>86</v>
      </c>
      <c r="E236" t="s">
        <v>450</v>
      </c>
      <c r="F236">
        <v>597520</v>
      </c>
      <c r="U236" s="4">
        <v>552551</v>
      </c>
      <c r="V236">
        <v>3</v>
      </c>
    </row>
    <row r="237" spans="1:22" x14ac:dyDescent="0.25">
      <c r="A237" t="s">
        <v>313</v>
      </c>
      <c r="B237" t="s">
        <v>15</v>
      </c>
      <c r="C237" t="s">
        <v>84</v>
      </c>
      <c r="D237" t="s">
        <v>86</v>
      </c>
      <c r="E237" t="s">
        <v>440</v>
      </c>
      <c r="F237">
        <v>597520</v>
      </c>
      <c r="U237" s="24" t="s">
        <v>182</v>
      </c>
      <c r="V237">
        <v>3</v>
      </c>
    </row>
    <row r="238" spans="1:22" x14ac:dyDescent="0.25">
      <c r="A238" t="s">
        <v>313</v>
      </c>
      <c r="B238" t="s">
        <v>15</v>
      </c>
      <c r="C238" t="s">
        <v>84</v>
      </c>
      <c r="D238" t="s">
        <v>86</v>
      </c>
      <c r="E238" t="s">
        <v>458</v>
      </c>
      <c r="F238">
        <v>597520</v>
      </c>
      <c r="U238" s="3" t="s">
        <v>189</v>
      </c>
      <c r="V238">
        <v>1</v>
      </c>
    </row>
    <row r="239" spans="1:22" x14ac:dyDescent="0.25">
      <c r="A239" t="s">
        <v>313</v>
      </c>
      <c r="B239" t="s">
        <v>15</v>
      </c>
      <c r="C239" t="s">
        <v>84</v>
      </c>
      <c r="D239" t="s">
        <v>86</v>
      </c>
      <c r="E239" t="s">
        <v>438</v>
      </c>
      <c r="F239">
        <v>597520</v>
      </c>
      <c r="U239" s="4">
        <v>598879</v>
      </c>
      <c r="V239">
        <v>1</v>
      </c>
    </row>
    <row r="240" spans="1:22" x14ac:dyDescent="0.25">
      <c r="A240" t="s">
        <v>313</v>
      </c>
      <c r="B240" t="s">
        <v>15</v>
      </c>
      <c r="C240" t="s">
        <v>84</v>
      </c>
      <c r="D240" t="s">
        <v>87</v>
      </c>
      <c r="E240" t="s">
        <v>447</v>
      </c>
      <c r="F240">
        <v>597520</v>
      </c>
      <c r="U240" s="24" t="s">
        <v>190</v>
      </c>
      <c r="V240">
        <v>1</v>
      </c>
    </row>
    <row r="241" spans="1:22" x14ac:dyDescent="0.25">
      <c r="A241" t="s">
        <v>313</v>
      </c>
      <c r="B241" t="s">
        <v>15</v>
      </c>
      <c r="C241" t="s">
        <v>84</v>
      </c>
      <c r="D241" t="s">
        <v>86</v>
      </c>
      <c r="E241" t="s">
        <v>449</v>
      </c>
      <c r="F241">
        <v>597520</v>
      </c>
      <c r="U241" s="3" t="s">
        <v>183</v>
      </c>
      <c r="V241">
        <v>1</v>
      </c>
    </row>
    <row r="242" spans="1:22" x14ac:dyDescent="0.25">
      <c r="A242" t="s">
        <v>313</v>
      </c>
      <c r="B242" t="s">
        <v>15</v>
      </c>
      <c r="C242" t="s">
        <v>84</v>
      </c>
      <c r="D242" t="s">
        <v>86</v>
      </c>
      <c r="E242" t="s">
        <v>438</v>
      </c>
      <c r="F242">
        <v>597520</v>
      </c>
      <c r="U242" s="4">
        <v>598551</v>
      </c>
      <c r="V242">
        <v>1</v>
      </c>
    </row>
    <row r="243" spans="1:22" x14ac:dyDescent="0.25">
      <c r="A243" t="s">
        <v>313</v>
      </c>
      <c r="B243" t="s">
        <v>15</v>
      </c>
      <c r="C243" t="s">
        <v>84</v>
      </c>
      <c r="D243" t="s">
        <v>85</v>
      </c>
      <c r="E243" t="s">
        <v>442</v>
      </c>
      <c r="F243">
        <v>597520</v>
      </c>
      <c r="U243" s="24" t="s">
        <v>184</v>
      </c>
      <c r="V243">
        <v>1</v>
      </c>
    </row>
    <row r="244" spans="1:22" x14ac:dyDescent="0.25">
      <c r="A244" t="s">
        <v>313</v>
      </c>
      <c r="B244" t="s">
        <v>15</v>
      </c>
      <c r="C244" t="s">
        <v>84</v>
      </c>
      <c r="D244" t="s">
        <v>86</v>
      </c>
      <c r="E244" t="s">
        <v>449</v>
      </c>
      <c r="F244">
        <v>597520</v>
      </c>
      <c r="U244" s="3" t="s">
        <v>191</v>
      </c>
      <c r="V244">
        <v>1</v>
      </c>
    </row>
    <row r="245" spans="1:22" x14ac:dyDescent="0.25">
      <c r="A245" t="s">
        <v>313</v>
      </c>
      <c r="B245" t="s">
        <v>15</v>
      </c>
      <c r="C245" t="s">
        <v>84</v>
      </c>
      <c r="D245" t="s">
        <v>86</v>
      </c>
      <c r="E245" t="s">
        <v>449</v>
      </c>
      <c r="F245">
        <v>597520</v>
      </c>
      <c r="U245" s="4">
        <v>598798</v>
      </c>
      <c r="V245">
        <v>1</v>
      </c>
    </row>
    <row r="246" spans="1:22" x14ac:dyDescent="0.25">
      <c r="A246" t="s">
        <v>313</v>
      </c>
      <c r="B246" t="s">
        <v>15</v>
      </c>
      <c r="C246" t="s">
        <v>84</v>
      </c>
      <c r="D246" t="s">
        <v>86</v>
      </c>
      <c r="E246" t="s">
        <v>444</v>
      </c>
      <c r="F246">
        <v>597520</v>
      </c>
      <c r="U246" s="24" t="s">
        <v>192</v>
      </c>
      <c r="V246">
        <v>1</v>
      </c>
    </row>
    <row r="247" spans="1:22" x14ac:dyDescent="0.25">
      <c r="A247" t="s">
        <v>313</v>
      </c>
      <c r="B247" t="s">
        <v>15</v>
      </c>
      <c r="C247" t="s">
        <v>84</v>
      </c>
      <c r="D247" t="s">
        <v>87</v>
      </c>
      <c r="E247" t="s">
        <v>447</v>
      </c>
      <c r="F247">
        <v>597520</v>
      </c>
      <c r="U247" s="3" t="s">
        <v>193</v>
      </c>
      <c r="V247">
        <v>7</v>
      </c>
    </row>
    <row r="248" spans="1:22" x14ac:dyDescent="0.25">
      <c r="A248" t="s">
        <v>313</v>
      </c>
      <c r="B248" t="s">
        <v>15</v>
      </c>
      <c r="C248" t="s">
        <v>84</v>
      </c>
      <c r="D248" t="s">
        <v>86</v>
      </c>
      <c r="E248" t="s">
        <v>440</v>
      </c>
      <c r="F248">
        <v>597520</v>
      </c>
      <c r="U248" s="4">
        <v>512869</v>
      </c>
      <c r="V248">
        <v>7</v>
      </c>
    </row>
    <row r="249" spans="1:22" x14ac:dyDescent="0.25">
      <c r="A249" t="s">
        <v>313</v>
      </c>
      <c r="B249" t="s">
        <v>15</v>
      </c>
      <c r="C249" t="s">
        <v>84</v>
      </c>
      <c r="D249" t="s">
        <v>87</v>
      </c>
      <c r="E249" t="s">
        <v>447</v>
      </c>
      <c r="F249">
        <v>597520</v>
      </c>
      <c r="U249" s="24" t="s">
        <v>194</v>
      </c>
      <c r="V249">
        <v>7</v>
      </c>
    </row>
    <row r="250" spans="1:22" x14ac:dyDescent="0.25">
      <c r="A250" t="s">
        <v>313</v>
      </c>
      <c r="B250" t="s">
        <v>15</v>
      </c>
      <c r="C250" t="s">
        <v>84</v>
      </c>
      <c r="D250" t="s">
        <v>87</v>
      </c>
      <c r="E250" t="s">
        <v>454</v>
      </c>
      <c r="F250">
        <v>597520</v>
      </c>
      <c r="U250" s="3" t="s">
        <v>195</v>
      </c>
      <c r="V250">
        <v>14</v>
      </c>
    </row>
    <row r="251" spans="1:22" x14ac:dyDescent="0.25">
      <c r="A251" t="s">
        <v>313</v>
      </c>
      <c r="B251" t="s">
        <v>15</v>
      </c>
      <c r="C251" t="s">
        <v>84</v>
      </c>
      <c r="D251" t="s">
        <v>85</v>
      </c>
      <c r="E251" t="s">
        <v>442</v>
      </c>
      <c r="F251">
        <v>597520</v>
      </c>
      <c r="U251" s="4">
        <v>597970</v>
      </c>
      <c r="V251">
        <v>14</v>
      </c>
    </row>
    <row r="252" spans="1:22" x14ac:dyDescent="0.25">
      <c r="A252" t="s">
        <v>313</v>
      </c>
      <c r="B252" t="s">
        <v>15</v>
      </c>
      <c r="C252" t="s">
        <v>84</v>
      </c>
      <c r="D252" t="s">
        <v>86</v>
      </c>
      <c r="E252" t="s">
        <v>449</v>
      </c>
      <c r="F252">
        <v>597520</v>
      </c>
      <c r="U252" s="24" t="s">
        <v>196</v>
      </c>
      <c r="V252">
        <v>14</v>
      </c>
    </row>
    <row r="253" spans="1:22" x14ac:dyDescent="0.25">
      <c r="A253" t="s">
        <v>313</v>
      </c>
      <c r="B253" t="s">
        <v>15</v>
      </c>
      <c r="C253" t="s">
        <v>84</v>
      </c>
      <c r="D253" t="s">
        <v>86</v>
      </c>
      <c r="E253" t="s">
        <v>449</v>
      </c>
      <c r="F253">
        <v>597520</v>
      </c>
      <c r="U253" s="3" t="s">
        <v>197</v>
      </c>
      <c r="V253">
        <v>2</v>
      </c>
    </row>
    <row r="254" spans="1:22" x14ac:dyDescent="0.25">
      <c r="A254" t="s">
        <v>313</v>
      </c>
      <c r="B254" t="s">
        <v>15</v>
      </c>
      <c r="C254" t="s">
        <v>84</v>
      </c>
      <c r="D254" t="s">
        <v>87</v>
      </c>
      <c r="E254" t="s">
        <v>447</v>
      </c>
      <c r="F254">
        <v>597520</v>
      </c>
      <c r="U254" s="4">
        <v>598038</v>
      </c>
      <c r="V254">
        <v>2</v>
      </c>
    </row>
    <row r="255" spans="1:22" x14ac:dyDescent="0.25">
      <c r="A255" t="s">
        <v>313</v>
      </c>
      <c r="B255" t="s">
        <v>15</v>
      </c>
      <c r="C255" t="s">
        <v>84</v>
      </c>
      <c r="D255" t="s">
        <v>87</v>
      </c>
      <c r="E255" t="s">
        <v>443</v>
      </c>
      <c r="F255">
        <v>597520</v>
      </c>
      <c r="U255" s="24" t="s">
        <v>198</v>
      </c>
      <c r="V255">
        <v>2</v>
      </c>
    </row>
    <row r="256" spans="1:22" x14ac:dyDescent="0.25">
      <c r="A256" t="s">
        <v>313</v>
      </c>
      <c r="B256" t="s">
        <v>15</v>
      </c>
      <c r="C256" t="s">
        <v>84</v>
      </c>
      <c r="D256" t="s">
        <v>87</v>
      </c>
      <c r="E256" t="s">
        <v>447</v>
      </c>
      <c r="F256">
        <v>597520</v>
      </c>
      <c r="U256" s="3" t="s">
        <v>636</v>
      </c>
      <c r="V256">
        <v>1</v>
      </c>
    </row>
    <row r="257" spans="1:22" x14ac:dyDescent="0.25">
      <c r="A257" t="s">
        <v>313</v>
      </c>
      <c r="B257" t="s">
        <v>15</v>
      </c>
      <c r="C257" t="s">
        <v>84</v>
      </c>
      <c r="D257" t="s">
        <v>87</v>
      </c>
      <c r="E257" t="s">
        <v>446</v>
      </c>
      <c r="F257">
        <v>597520</v>
      </c>
      <c r="U257" s="4">
        <v>568236</v>
      </c>
      <c r="V257">
        <v>1</v>
      </c>
    </row>
    <row r="258" spans="1:22" x14ac:dyDescent="0.25">
      <c r="A258" t="s">
        <v>313</v>
      </c>
      <c r="B258" t="s">
        <v>15</v>
      </c>
      <c r="C258" t="s">
        <v>84</v>
      </c>
      <c r="D258" t="s">
        <v>86</v>
      </c>
      <c r="E258" t="s">
        <v>449</v>
      </c>
      <c r="F258">
        <v>597520</v>
      </c>
      <c r="U258" s="24" t="s">
        <v>637</v>
      </c>
      <c r="V258">
        <v>1</v>
      </c>
    </row>
    <row r="259" spans="1:22" x14ac:dyDescent="0.25">
      <c r="A259" t="s">
        <v>313</v>
      </c>
      <c r="B259" t="s">
        <v>15</v>
      </c>
      <c r="C259" t="s">
        <v>84</v>
      </c>
      <c r="D259" t="s">
        <v>86</v>
      </c>
      <c r="E259" t="s">
        <v>450</v>
      </c>
      <c r="F259">
        <v>597520</v>
      </c>
      <c r="U259" s="3" t="s">
        <v>591</v>
      </c>
      <c r="V259">
        <v>2</v>
      </c>
    </row>
    <row r="260" spans="1:22" x14ac:dyDescent="0.25">
      <c r="A260" t="s">
        <v>313</v>
      </c>
      <c r="B260" t="s">
        <v>15</v>
      </c>
      <c r="C260" t="s">
        <v>84</v>
      </c>
      <c r="D260" t="s">
        <v>85</v>
      </c>
      <c r="E260" t="s">
        <v>442</v>
      </c>
      <c r="F260">
        <v>597520</v>
      </c>
      <c r="U260" s="4">
        <v>507016</v>
      </c>
      <c r="V260">
        <v>2</v>
      </c>
    </row>
    <row r="261" spans="1:22" x14ac:dyDescent="0.25">
      <c r="A261" t="s">
        <v>313</v>
      </c>
      <c r="B261" t="s">
        <v>15</v>
      </c>
      <c r="C261" t="s">
        <v>84</v>
      </c>
      <c r="D261" t="s">
        <v>87</v>
      </c>
      <c r="E261" t="s">
        <v>441</v>
      </c>
      <c r="F261">
        <v>597520</v>
      </c>
      <c r="U261" s="24" t="s">
        <v>592</v>
      </c>
      <c r="V261">
        <v>1</v>
      </c>
    </row>
    <row r="262" spans="1:22" x14ac:dyDescent="0.25">
      <c r="A262" t="s">
        <v>313</v>
      </c>
      <c r="B262" t="s">
        <v>15</v>
      </c>
      <c r="C262" t="s">
        <v>84</v>
      </c>
      <c r="D262" t="s">
        <v>87</v>
      </c>
      <c r="E262" t="s">
        <v>447</v>
      </c>
      <c r="F262">
        <v>597520</v>
      </c>
      <c r="U262" s="24" t="s">
        <v>621</v>
      </c>
      <c r="V262">
        <v>1</v>
      </c>
    </row>
    <row r="263" spans="1:22" x14ac:dyDescent="0.25">
      <c r="A263" t="s">
        <v>313</v>
      </c>
      <c r="B263" t="s">
        <v>15</v>
      </c>
      <c r="C263" t="s">
        <v>84</v>
      </c>
      <c r="D263" t="s">
        <v>87</v>
      </c>
      <c r="E263" t="s">
        <v>443</v>
      </c>
      <c r="F263">
        <v>597520</v>
      </c>
      <c r="U263" s="3" t="s">
        <v>602</v>
      </c>
      <c r="V263">
        <v>1</v>
      </c>
    </row>
    <row r="264" spans="1:22" x14ac:dyDescent="0.25">
      <c r="A264" t="s">
        <v>313</v>
      </c>
      <c r="B264" t="s">
        <v>15</v>
      </c>
      <c r="C264" t="s">
        <v>84</v>
      </c>
      <c r="D264" t="s">
        <v>86</v>
      </c>
      <c r="E264" t="s">
        <v>450</v>
      </c>
      <c r="F264">
        <v>597520</v>
      </c>
      <c r="U264" s="4">
        <v>599506</v>
      </c>
      <c r="V264">
        <v>1</v>
      </c>
    </row>
    <row r="265" spans="1:22" x14ac:dyDescent="0.25">
      <c r="A265" t="s">
        <v>313</v>
      </c>
      <c r="B265" t="s">
        <v>15</v>
      </c>
      <c r="C265" t="s">
        <v>84</v>
      </c>
      <c r="D265" t="s">
        <v>87</v>
      </c>
      <c r="E265" t="s">
        <v>447</v>
      </c>
      <c r="F265">
        <v>597520</v>
      </c>
      <c r="U265" s="24" t="s">
        <v>603</v>
      </c>
      <c r="V265">
        <v>1</v>
      </c>
    </row>
    <row r="266" spans="1:22" x14ac:dyDescent="0.25">
      <c r="A266" t="s">
        <v>313</v>
      </c>
      <c r="B266" t="s">
        <v>15</v>
      </c>
      <c r="C266" t="s">
        <v>84</v>
      </c>
      <c r="D266" t="s">
        <v>86</v>
      </c>
      <c r="E266" t="s">
        <v>452</v>
      </c>
      <c r="F266">
        <v>597520</v>
      </c>
      <c r="U266" s="3" t="s">
        <v>623</v>
      </c>
      <c r="V266">
        <v>1</v>
      </c>
    </row>
    <row r="267" spans="1:22" x14ac:dyDescent="0.25">
      <c r="A267" t="s">
        <v>313</v>
      </c>
      <c r="B267" t="s">
        <v>15</v>
      </c>
      <c r="C267" t="s">
        <v>84</v>
      </c>
      <c r="D267" t="s">
        <v>86</v>
      </c>
      <c r="E267" t="s">
        <v>439</v>
      </c>
      <c r="F267">
        <v>597520</v>
      </c>
      <c r="U267" s="4">
        <v>599603</v>
      </c>
      <c r="V267">
        <v>1</v>
      </c>
    </row>
    <row r="268" spans="1:22" x14ac:dyDescent="0.25">
      <c r="A268" t="s">
        <v>313</v>
      </c>
      <c r="B268" t="s">
        <v>15</v>
      </c>
      <c r="C268" t="s">
        <v>84</v>
      </c>
      <c r="D268" t="s">
        <v>86</v>
      </c>
      <c r="E268" t="s">
        <v>456</v>
      </c>
      <c r="F268">
        <v>597520</v>
      </c>
      <c r="U268" s="24" t="s">
        <v>624</v>
      </c>
      <c r="V268">
        <v>1</v>
      </c>
    </row>
    <row r="269" spans="1:22" x14ac:dyDescent="0.25">
      <c r="A269" t="s">
        <v>313</v>
      </c>
      <c r="B269" t="s">
        <v>15</v>
      </c>
      <c r="C269" t="s">
        <v>84</v>
      </c>
      <c r="D269" t="s">
        <v>86</v>
      </c>
      <c r="E269" t="s">
        <v>452</v>
      </c>
      <c r="F269">
        <v>597520</v>
      </c>
      <c r="U269" s="3" t="s">
        <v>639</v>
      </c>
      <c r="V269">
        <v>1</v>
      </c>
    </row>
    <row r="270" spans="1:22" x14ac:dyDescent="0.25">
      <c r="A270" t="s">
        <v>313</v>
      </c>
      <c r="B270" t="s">
        <v>15</v>
      </c>
      <c r="C270" t="s">
        <v>84</v>
      </c>
      <c r="D270" t="s">
        <v>86</v>
      </c>
      <c r="E270" t="s">
        <v>449</v>
      </c>
      <c r="F270">
        <v>597520</v>
      </c>
      <c r="U270" s="4">
        <v>507920</v>
      </c>
      <c r="V270">
        <v>1</v>
      </c>
    </row>
    <row r="271" spans="1:22" x14ac:dyDescent="0.25">
      <c r="A271" t="s">
        <v>313</v>
      </c>
      <c r="B271" t="s">
        <v>15</v>
      </c>
      <c r="C271" t="s">
        <v>84</v>
      </c>
      <c r="D271" t="s">
        <v>85</v>
      </c>
      <c r="E271" t="s">
        <v>442</v>
      </c>
      <c r="F271">
        <v>597520</v>
      </c>
      <c r="U271" s="24" t="s">
        <v>640</v>
      </c>
      <c r="V271">
        <v>1</v>
      </c>
    </row>
    <row r="272" spans="1:22" x14ac:dyDescent="0.25">
      <c r="A272" t="s">
        <v>320</v>
      </c>
      <c r="B272" t="s">
        <v>15</v>
      </c>
      <c r="C272" t="s">
        <v>84</v>
      </c>
      <c r="D272" t="s">
        <v>86</v>
      </c>
      <c r="E272" t="s">
        <v>450</v>
      </c>
      <c r="F272">
        <v>597520</v>
      </c>
      <c r="U272" s="3" t="s">
        <v>199</v>
      </c>
      <c r="V272">
        <v>1</v>
      </c>
    </row>
    <row r="273" spans="1:22" x14ac:dyDescent="0.25">
      <c r="A273" t="s">
        <v>313</v>
      </c>
      <c r="B273" t="s">
        <v>15</v>
      </c>
      <c r="C273" t="s">
        <v>84</v>
      </c>
      <c r="D273" t="s">
        <v>86</v>
      </c>
      <c r="E273" t="s">
        <v>440</v>
      </c>
      <c r="F273">
        <v>597520</v>
      </c>
      <c r="U273" s="4">
        <v>508373</v>
      </c>
      <c r="V273">
        <v>1</v>
      </c>
    </row>
    <row r="274" spans="1:22" x14ac:dyDescent="0.25">
      <c r="A274" t="s">
        <v>313</v>
      </c>
      <c r="B274" t="s">
        <v>15</v>
      </c>
      <c r="C274" t="s">
        <v>84</v>
      </c>
      <c r="D274" t="s">
        <v>85</v>
      </c>
      <c r="E274" t="s">
        <v>445</v>
      </c>
      <c r="F274">
        <v>597520</v>
      </c>
      <c r="U274" s="24" t="s">
        <v>200</v>
      </c>
      <c r="V274">
        <v>1</v>
      </c>
    </row>
    <row r="275" spans="1:22" x14ac:dyDescent="0.25">
      <c r="A275" t="s">
        <v>313</v>
      </c>
      <c r="B275" t="s">
        <v>15</v>
      </c>
      <c r="C275" t="s">
        <v>84</v>
      </c>
      <c r="D275" t="s">
        <v>87</v>
      </c>
      <c r="E275" t="s">
        <v>447</v>
      </c>
      <c r="F275">
        <v>597520</v>
      </c>
      <c r="U275" s="3" t="s">
        <v>598</v>
      </c>
      <c r="V275">
        <v>7</v>
      </c>
    </row>
    <row r="276" spans="1:22" x14ac:dyDescent="0.25">
      <c r="A276" t="s">
        <v>313</v>
      </c>
      <c r="B276" t="s">
        <v>15</v>
      </c>
      <c r="C276" t="s">
        <v>84</v>
      </c>
      <c r="D276" t="s">
        <v>85</v>
      </c>
      <c r="E276" t="s">
        <v>442</v>
      </c>
      <c r="F276">
        <v>597520</v>
      </c>
      <c r="U276" s="4">
        <v>597716</v>
      </c>
      <c r="V276">
        <v>7</v>
      </c>
    </row>
    <row r="277" spans="1:22" x14ac:dyDescent="0.25">
      <c r="A277" t="s">
        <v>313</v>
      </c>
      <c r="B277" t="s">
        <v>15</v>
      </c>
      <c r="C277" t="s">
        <v>84</v>
      </c>
      <c r="D277" t="s">
        <v>87</v>
      </c>
      <c r="E277" t="s">
        <v>446</v>
      </c>
      <c r="F277">
        <v>597520</v>
      </c>
      <c r="U277" s="24" t="s">
        <v>599</v>
      </c>
      <c r="V277">
        <v>7</v>
      </c>
    </row>
    <row r="278" spans="1:22" x14ac:dyDescent="0.25">
      <c r="A278" t="s">
        <v>313</v>
      </c>
      <c r="B278" t="s">
        <v>15</v>
      </c>
      <c r="C278" t="s">
        <v>84</v>
      </c>
      <c r="D278" t="s">
        <v>87</v>
      </c>
      <c r="E278" t="s">
        <v>447</v>
      </c>
      <c r="F278">
        <v>597520</v>
      </c>
      <c r="U278" s="3" t="s">
        <v>654</v>
      </c>
      <c r="V278">
        <v>1</v>
      </c>
    </row>
    <row r="279" spans="1:22" x14ac:dyDescent="0.25">
      <c r="A279" t="s">
        <v>313</v>
      </c>
      <c r="B279" t="s">
        <v>15</v>
      </c>
      <c r="C279" t="s">
        <v>84</v>
      </c>
      <c r="D279" t="s">
        <v>85</v>
      </c>
      <c r="E279" t="s">
        <v>445</v>
      </c>
      <c r="F279">
        <v>597520</v>
      </c>
      <c r="U279" s="4">
        <v>510289</v>
      </c>
      <c r="V279">
        <v>1</v>
      </c>
    </row>
    <row r="280" spans="1:22" x14ac:dyDescent="0.25">
      <c r="A280" t="s">
        <v>313</v>
      </c>
      <c r="B280" t="s">
        <v>15</v>
      </c>
      <c r="C280" t="s">
        <v>84</v>
      </c>
      <c r="D280" t="s">
        <v>86</v>
      </c>
      <c r="E280" t="s">
        <v>438</v>
      </c>
      <c r="F280">
        <v>597520</v>
      </c>
      <c r="U280" s="24" t="s">
        <v>655</v>
      </c>
      <c r="V280">
        <v>1</v>
      </c>
    </row>
    <row r="281" spans="1:22" x14ac:dyDescent="0.25">
      <c r="A281" t="s">
        <v>313</v>
      </c>
      <c r="B281" t="s">
        <v>15</v>
      </c>
      <c r="C281" t="s">
        <v>84</v>
      </c>
      <c r="D281" t="s">
        <v>86</v>
      </c>
      <c r="E281" t="s">
        <v>440</v>
      </c>
      <c r="F281">
        <v>597520</v>
      </c>
      <c r="U281" s="3" t="s">
        <v>616</v>
      </c>
      <c r="V281">
        <v>2</v>
      </c>
    </row>
    <row r="282" spans="1:22" x14ac:dyDescent="0.25">
      <c r="A282" t="s">
        <v>313</v>
      </c>
      <c r="B282" t="s">
        <v>15</v>
      </c>
      <c r="C282" t="s">
        <v>84</v>
      </c>
      <c r="D282" t="s">
        <v>86</v>
      </c>
      <c r="E282" t="s">
        <v>448</v>
      </c>
      <c r="F282">
        <v>597520</v>
      </c>
      <c r="U282" s="4">
        <v>554928</v>
      </c>
      <c r="V282">
        <v>2</v>
      </c>
    </row>
    <row r="283" spans="1:22" x14ac:dyDescent="0.25">
      <c r="A283" t="s">
        <v>313</v>
      </c>
      <c r="B283" t="s">
        <v>15</v>
      </c>
      <c r="C283" t="s">
        <v>84</v>
      </c>
      <c r="D283" t="s">
        <v>86</v>
      </c>
      <c r="E283" t="s">
        <v>449</v>
      </c>
      <c r="F283">
        <v>597520</v>
      </c>
      <c r="U283" s="24" t="s">
        <v>617</v>
      </c>
      <c r="V283">
        <v>2</v>
      </c>
    </row>
    <row r="284" spans="1:22" x14ac:dyDescent="0.25">
      <c r="A284" t="s">
        <v>313</v>
      </c>
      <c r="B284" t="s">
        <v>15</v>
      </c>
      <c r="C284" t="s">
        <v>84</v>
      </c>
      <c r="D284" t="s">
        <v>86</v>
      </c>
      <c r="E284" t="s">
        <v>449</v>
      </c>
      <c r="F284">
        <v>597520</v>
      </c>
      <c r="U284" s="3" t="s">
        <v>657</v>
      </c>
      <c r="V284">
        <v>1</v>
      </c>
    </row>
    <row r="285" spans="1:22" x14ac:dyDescent="0.25">
      <c r="A285" t="s">
        <v>313</v>
      </c>
      <c r="B285" t="s">
        <v>15</v>
      </c>
      <c r="C285" t="s">
        <v>84</v>
      </c>
      <c r="D285" t="s">
        <v>86</v>
      </c>
      <c r="E285" t="s">
        <v>449</v>
      </c>
      <c r="F285">
        <v>597520</v>
      </c>
      <c r="U285" s="4">
        <v>509841</v>
      </c>
      <c r="V285">
        <v>1</v>
      </c>
    </row>
    <row r="286" spans="1:22" x14ac:dyDescent="0.25">
      <c r="A286" t="s">
        <v>313</v>
      </c>
      <c r="B286" t="s">
        <v>15</v>
      </c>
      <c r="C286" t="s">
        <v>84</v>
      </c>
      <c r="D286" t="s">
        <v>86</v>
      </c>
      <c r="E286" t="s">
        <v>452</v>
      </c>
      <c r="F286">
        <v>597520</v>
      </c>
      <c r="U286" s="24" t="s">
        <v>658</v>
      </c>
      <c r="V286">
        <v>1</v>
      </c>
    </row>
    <row r="287" spans="1:22" x14ac:dyDescent="0.25">
      <c r="A287" t="s">
        <v>313</v>
      </c>
      <c r="B287" t="s">
        <v>15</v>
      </c>
      <c r="C287" t="s">
        <v>84</v>
      </c>
      <c r="D287" t="s">
        <v>85</v>
      </c>
      <c r="E287" t="s">
        <v>442</v>
      </c>
      <c r="F287">
        <v>597520</v>
      </c>
      <c r="U287" s="3" t="s">
        <v>660</v>
      </c>
      <c r="V287">
        <v>3</v>
      </c>
    </row>
    <row r="288" spans="1:22" x14ac:dyDescent="0.25">
      <c r="A288" t="s">
        <v>313</v>
      </c>
      <c r="B288" t="s">
        <v>15</v>
      </c>
      <c r="C288" t="s">
        <v>84</v>
      </c>
      <c r="D288" t="s">
        <v>87</v>
      </c>
      <c r="E288" t="s">
        <v>443</v>
      </c>
      <c r="F288">
        <v>597520</v>
      </c>
      <c r="U288" s="4">
        <v>552003</v>
      </c>
      <c r="V288">
        <v>3</v>
      </c>
    </row>
    <row r="289" spans="1:22" x14ac:dyDescent="0.25">
      <c r="A289" t="s">
        <v>313</v>
      </c>
      <c r="B289" t="s">
        <v>15</v>
      </c>
      <c r="C289" t="s">
        <v>84</v>
      </c>
      <c r="D289" t="s">
        <v>86</v>
      </c>
      <c r="E289" t="s">
        <v>439</v>
      </c>
      <c r="F289">
        <v>597520</v>
      </c>
      <c r="U289" s="24" t="s">
        <v>661</v>
      </c>
      <c r="V289">
        <v>3</v>
      </c>
    </row>
    <row r="290" spans="1:22" x14ac:dyDescent="0.25">
      <c r="A290" t="s">
        <v>313</v>
      </c>
      <c r="B290" t="s">
        <v>15</v>
      </c>
      <c r="C290" t="s">
        <v>84</v>
      </c>
      <c r="D290" t="s">
        <v>87</v>
      </c>
      <c r="E290" t="s">
        <v>447</v>
      </c>
      <c r="F290">
        <v>597520</v>
      </c>
      <c r="U290" s="2" t="s">
        <v>201</v>
      </c>
      <c r="V290">
        <v>1255</v>
      </c>
    </row>
    <row r="291" spans="1:22" x14ac:dyDescent="0.25">
      <c r="A291" t="s">
        <v>313</v>
      </c>
      <c r="B291" t="s">
        <v>15</v>
      </c>
      <c r="C291" t="s">
        <v>84</v>
      </c>
      <c r="D291" t="s">
        <v>86</v>
      </c>
      <c r="E291" t="s">
        <v>449</v>
      </c>
      <c r="F291">
        <v>597520</v>
      </c>
      <c r="U291" s="3" t="s">
        <v>202</v>
      </c>
      <c r="V291">
        <v>50</v>
      </c>
    </row>
    <row r="292" spans="1:22" x14ac:dyDescent="0.25">
      <c r="A292" t="s">
        <v>313</v>
      </c>
      <c r="B292" t="s">
        <v>15</v>
      </c>
      <c r="C292" t="s">
        <v>84</v>
      </c>
      <c r="D292" t="s">
        <v>86</v>
      </c>
      <c r="E292" t="s">
        <v>450</v>
      </c>
      <c r="F292">
        <v>597520</v>
      </c>
      <c r="U292" s="4">
        <v>523917</v>
      </c>
      <c r="V292">
        <v>50</v>
      </c>
    </row>
    <row r="293" spans="1:22" x14ac:dyDescent="0.25">
      <c r="A293" t="s">
        <v>313</v>
      </c>
      <c r="B293" t="s">
        <v>15</v>
      </c>
      <c r="C293" t="s">
        <v>84</v>
      </c>
      <c r="D293" t="s">
        <v>86</v>
      </c>
      <c r="E293" t="s">
        <v>449</v>
      </c>
      <c r="F293">
        <v>597520</v>
      </c>
      <c r="U293" s="24" t="s">
        <v>203</v>
      </c>
      <c r="V293">
        <v>27</v>
      </c>
    </row>
    <row r="294" spans="1:22" x14ac:dyDescent="0.25">
      <c r="A294" t="s">
        <v>313</v>
      </c>
      <c r="B294" t="s">
        <v>15</v>
      </c>
      <c r="C294" t="s">
        <v>84</v>
      </c>
      <c r="D294" t="s">
        <v>86</v>
      </c>
      <c r="E294" t="s">
        <v>449</v>
      </c>
      <c r="F294">
        <v>597520</v>
      </c>
      <c r="U294" s="24" t="s">
        <v>204</v>
      </c>
      <c r="V294">
        <v>23</v>
      </c>
    </row>
    <row r="295" spans="1:22" x14ac:dyDescent="0.25">
      <c r="A295" t="s">
        <v>320</v>
      </c>
      <c r="B295" t="s">
        <v>15</v>
      </c>
      <c r="C295" t="s">
        <v>84</v>
      </c>
      <c r="D295" t="s">
        <v>86</v>
      </c>
      <c r="E295" t="s">
        <v>440</v>
      </c>
      <c r="F295">
        <v>597520</v>
      </c>
      <c r="U295" s="3" t="s">
        <v>205</v>
      </c>
      <c r="V295">
        <v>5</v>
      </c>
    </row>
    <row r="296" spans="1:22" x14ac:dyDescent="0.25">
      <c r="A296" t="s">
        <v>313</v>
      </c>
      <c r="B296" t="s">
        <v>15</v>
      </c>
      <c r="C296" t="s">
        <v>84</v>
      </c>
      <c r="D296" t="s">
        <v>86</v>
      </c>
      <c r="E296" t="s">
        <v>452</v>
      </c>
      <c r="F296">
        <v>597520</v>
      </c>
      <c r="U296" s="4">
        <v>524891</v>
      </c>
      <c r="V296">
        <v>5</v>
      </c>
    </row>
    <row r="297" spans="1:22" x14ac:dyDescent="0.25">
      <c r="A297" t="s">
        <v>313</v>
      </c>
      <c r="B297" t="s">
        <v>15</v>
      </c>
      <c r="C297" t="s">
        <v>84</v>
      </c>
      <c r="D297" t="s">
        <v>86</v>
      </c>
      <c r="E297" t="s">
        <v>450</v>
      </c>
      <c r="F297">
        <v>597520</v>
      </c>
      <c r="U297" s="24" t="s">
        <v>206</v>
      </c>
      <c r="V297">
        <v>4</v>
      </c>
    </row>
    <row r="298" spans="1:22" x14ac:dyDescent="0.25">
      <c r="A298" t="s">
        <v>313</v>
      </c>
      <c r="B298" t="s">
        <v>15</v>
      </c>
      <c r="C298" t="s">
        <v>84</v>
      </c>
      <c r="D298" t="s">
        <v>86</v>
      </c>
      <c r="E298" t="s">
        <v>450</v>
      </c>
      <c r="F298">
        <v>597520</v>
      </c>
      <c r="U298" s="24" t="s">
        <v>587</v>
      </c>
      <c r="V298">
        <v>1</v>
      </c>
    </row>
    <row r="299" spans="1:22" x14ac:dyDescent="0.25">
      <c r="A299" t="s">
        <v>313</v>
      </c>
      <c r="B299" t="s">
        <v>15</v>
      </c>
      <c r="C299" t="s">
        <v>84</v>
      </c>
      <c r="D299" t="s">
        <v>87</v>
      </c>
      <c r="E299" t="s">
        <v>443</v>
      </c>
      <c r="F299">
        <v>597520</v>
      </c>
      <c r="U299" s="3" t="s">
        <v>207</v>
      </c>
      <c r="V299">
        <v>62</v>
      </c>
    </row>
    <row r="300" spans="1:22" x14ac:dyDescent="0.25">
      <c r="A300" t="s">
        <v>313</v>
      </c>
      <c r="B300" t="s">
        <v>15</v>
      </c>
      <c r="C300" t="s">
        <v>84</v>
      </c>
      <c r="D300" t="s">
        <v>86</v>
      </c>
      <c r="E300" t="s">
        <v>444</v>
      </c>
      <c r="F300">
        <v>597520</v>
      </c>
      <c r="U300" s="4">
        <v>525804</v>
      </c>
      <c r="V300">
        <v>62</v>
      </c>
    </row>
    <row r="301" spans="1:22" x14ac:dyDescent="0.25">
      <c r="A301" t="s">
        <v>313</v>
      </c>
      <c r="B301" t="s">
        <v>15</v>
      </c>
      <c r="C301" t="s">
        <v>84</v>
      </c>
      <c r="D301" t="s">
        <v>86</v>
      </c>
      <c r="E301" t="s">
        <v>439</v>
      </c>
      <c r="F301">
        <v>597520</v>
      </c>
      <c r="U301" s="24" t="s">
        <v>208</v>
      </c>
      <c r="V301">
        <v>55</v>
      </c>
    </row>
    <row r="302" spans="1:22" x14ac:dyDescent="0.25">
      <c r="A302" t="s">
        <v>313</v>
      </c>
      <c r="B302" t="s">
        <v>15</v>
      </c>
      <c r="C302" t="s">
        <v>84</v>
      </c>
      <c r="D302" t="s">
        <v>86</v>
      </c>
      <c r="E302" t="s">
        <v>450</v>
      </c>
      <c r="F302">
        <v>597520</v>
      </c>
      <c r="U302" s="24" t="s">
        <v>209</v>
      </c>
      <c r="V302">
        <v>6</v>
      </c>
    </row>
    <row r="303" spans="1:22" x14ac:dyDescent="0.25">
      <c r="A303" t="s">
        <v>313</v>
      </c>
      <c r="B303" t="s">
        <v>15</v>
      </c>
      <c r="C303" t="s">
        <v>84</v>
      </c>
      <c r="D303" t="s">
        <v>86</v>
      </c>
      <c r="E303" t="s">
        <v>449</v>
      </c>
      <c r="F303">
        <v>597520</v>
      </c>
      <c r="U303" s="24" t="s">
        <v>210</v>
      </c>
      <c r="V303">
        <v>1</v>
      </c>
    </row>
    <row r="304" spans="1:22" x14ac:dyDescent="0.25">
      <c r="A304" t="s">
        <v>313</v>
      </c>
      <c r="B304" t="s">
        <v>15</v>
      </c>
      <c r="C304" t="s">
        <v>84</v>
      </c>
      <c r="D304" t="s">
        <v>86</v>
      </c>
      <c r="E304" t="s">
        <v>449</v>
      </c>
      <c r="F304">
        <v>597520</v>
      </c>
      <c r="U304" s="3" t="s">
        <v>211</v>
      </c>
      <c r="V304">
        <v>4</v>
      </c>
    </row>
    <row r="305" spans="1:22" x14ac:dyDescent="0.25">
      <c r="A305" t="s">
        <v>313</v>
      </c>
      <c r="B305" t="s">
        <v>15</v>
      </c>
      <c r="C305" t="s">
        <v>84</v>
      </c>
      <c r="D305" t="s">
        <v>86</v>
      </c>
      <c r="E305" t="s">
        <v>440</v>
      </c>
      <c r="F305">
        <v>597520</v>
      </c>
      <c r="U305" s="4">
        <v>533491</v>
      </c>
      <c r="V305">
        <v>4</v>
      </c>
    </row>
    <row r="306" spans="1:22" x14ac:dyDescent="0.25">
      <c r="A306" t="s">
        <v>313</v>
      </c>
      <c r="B306" t="s">
        <v>15</v>
      </c>
      <c r="C306" t="s">
        <v>84</v>
      </c>
      <c r="D306" t="s">
        <v>86</v>
      </c>
      <c r="E306" t="s">
        <v>450</v>
      </c>
      <c r="F306">
        <v>597520</v>
      </c>
      <c r="U306" s="24" t="s">
        <v>212</v>
      </c>
      <c r="V306">
        <v>4</v>
      </c>
    </row>
    <row r="307" spans="1:22" x14ac:dyDescent="0.25">
      <c r="A307" t="s">
        <v>313</v>
      </c>
      <c r="B307" t="s">
        <v>15</v>
      </c>
      <c r="C307" t="s">
        <v>84</v>
      </c>
      <c r="D307" t="s">
        <v>86</v>
      </c>
      <c r="E307" t="s">
        <v>449</v>
      </c>
      <c r="F307">
        <v>597520</v>
      </c>
      <c r="U307" s="3" t="s">
        <v>213</v>
      </c>
      <c r="V307">
        <v>238</v>
      </c>
    </row>
    <row r="308" spans="1:22" x14ac:dyDescent="0.25">
      <c r="A308" t="s">
        <v>313</v>
      </c>
      <c r="B308" t="s">
        <v>15</v>
      </c>
      <c r="C308" t="s">
        <v>84</v>
      </c>
      <c r="D308" t="s">
        <v>87</v>
      </c>
      <c r="E308" t="s">
        <v>454</v>
      </c>
      <c r="F308">
        <v>597520</v>
      </c>
      <c r="U308" s="4">
        <v>569356</v>
      </c>
      <c r="V308">
        <v>238</v>
      </c>
    </row>
    <row r="309" spans="1:22" x14ac:dyDescent="0.25">
      <c r="A309" t="s">
        <v>317</v>
      </c>
      <c r="B309" t="s">
        <v>15</v>
      </c>
      <c r="C309" t="s">
        <v>84</v>
      </c>
      <c r="D309" t="s">
        <v>86</v>
      </c>
      <c r="E309" t="s">
        <v>449</v>
      </c>
      <c r="F309">
        <v>597520</v>
      </c>
      <c r="U309" s="24" t="s">
        <v>214</v>
      </c>
      <c r="V309">
        <v>238</v>
      </c>
    </row>
    <row r="310" spans="1:22" x14ac:dyDescent="0.25">
      <c r="A310" t="s">
        <v>313</v>
      </c>
      <c r="B310" t="s">
        <v>15</v>
      </c>
      <c r="C310" t="s">
        <v>84</v>
      </c>
      <c r="D310" t="s">
        <v>86</v>
      </c>
      <c r="E310" t="s">
        <v>449</v>
      </c>
      <c r="F310">
        <v>597520</v>
      </c>
      <c r="U310" s="3" t="s">
        <v>215</v>
      </c>
      <c r="V310">
        <v>2</v>
      </c>
    </row>
    <row r="311" spans="1:22" x14ac:dyDescent="0.25">
      <c r="A311" t="s">
        <v>313</v>
      </c>
      <c r="B311" t="s">
        <v>15</v>
      </c>
      <c r="C311" t="s">
        <v>84</v>
      </c>
      <c r="D311" t="s">
        <v>86</v>
      </c>
      <c r="E311" t="s">
        <v>439</v>
      </c>
      <c r="F311">
        <v>597520</v>
      </c>
      <c r="U311" s="4">
        <v>553379</v>
      </c>
      <c r="V311">
        <v>2</v>
      </c>
    </row>
    <row r="312" spans="1:22" x14ac:dyDescent="0.25">
      <c r="A312" t="s">
        <v>313</v>
      </c>
      <c r="B312" t="s">
        <v>15</v>
      </c>
      <c r="C312" t="s">
        <v>84</v>
      </c>
      <c r="D312" t="s">
        <v>86</v>
      </c>
      <c r="E312" t="s">
        <v>440</v>
      </c>
      <c r="F312">
        <v>597520</v>
      </c>
      <c r="U312" s="24" t="s">
        <v>216</v>
      </c>
      <c r="V312">
        <v>2</v>
      </c>
    </row>
    <row r="313" spans="1:22" x14ac:dyDescent="0.25">
      <c r="A313" t="s">
        <v>313</v>
      </c>
      <c r="B313" t="s">
        <v>15</v>
      </c>
      <c r="C313" t="s">
        <v>84</v>
      </c>
      <c r="D313" t="s">
        <v>86</v>
      </c>
      <c r="E313" t="s">
        <v>440</v>
      </c>
      <c r="F313">
        <v>597520</v>
      </c>
      <c r="U313" s="3" t="s">
        <v>217</v>
      </c>
      <c r="V313">
        <v>33</v>
      </c>
    </row>
    <row r="314" spans="1:22" x14ac:dyDescent="0.25">
      <c r="A314" t="s">
        <v>313</v>
      </c>
      <c r="B314" t="s">
        <v>15</v>
      </c>
      <c r="C314" t="s">
        <v>84</v>
      </c>
      <c r="D314" t="s">
        <v>86</v>
      </c>
      <c r="E314" t="s">
        <v>449</v>
      </c>
      <c r="F314">
        <v>597520</v>
      </c>
      <c r="U314" s="4">
        <v>535532</v>
      </c>
      <c r="V314">
        <v>33</v>
      </c>
    </row>
    <row r="315" spans="1:22" x14ac:dyDescent="0.25">
      <c r="A315" t="s">
        <v>313</v>
      </c>
      <c r="B315" t="s">
        <v>15</v>
      </c>
      <c r="C315" t="s">
        <v>84</v>
      </c>
      <c r="D315" t="s">
        <v>86</v>
      </c>
      <c r="E315" t="s">
        <v>440</v>
      </c>
      <c r="F315">
        <v>597520</v>
      </c>
      <c r="U315" s="24" t="s">
        <v>218</v>
      </c>
      <c r="V315">
        <v>33</v>
      </c>
    </row>
    <row r="316" spans="1:22" x14ac:dyDescent="0.25">
      <c r="A316" t="s">
        <v>313</v>
      </c>
      <c r="B316" t="s">
        <v>15</v>
      </c>
      <c r="C316" t="s">
        <v>84</v>
      </c>
      <c r="D316" t="s">
        <v>86</v>
      </c>
      <c r="E316" t="s">
        <v>450</v>
      </c>
      <c r="F316">
        <v>597520</v>
      </c>
      <c r="U316" s="3" t="s">
        <v>219</v>
      </c>
      <c r="V316">
        <v>3</v>
      </c>
    </row>
    <row r="317" spans="1:22" x14ac:dyDescent="0.25">
      <c r="A317" t="s">
        <v>313</v>
      </c>
      <c r="B317" t="s">
        <v>15</v>
      </c>
      <c r="C317" t="s">
        <v>84</v>
      </c>
      <c r="D317" t="s">
        <v>87</v>
      </c>
      <c r="E317" t="s">
        <v>441</v>
      </c>
      <c r="F317">
        <v>597520</v>
      </c>
      <c r="U317" s="4">
        <v>553301</v>
      </c>
      <c r="V317">
        <v>3</v>
      </c>
    </row>
    <row r="318" spans="1:22" x14ac:dyDescent="0.25">
      <c r="A318" t="s">
        <v>313</v>
      </c>
      <c r="B318" t="s">
        <v>15</v>
      </c>
      <c r="C318" t="s">
        <v>84</v>
      </c>
      <c r="D318" t="s">
        <v>86</v>
      </c>
      <c r="E318" t="s">
        <v>450</v>
      </c>
      <c r="F318">
        <v>597520</v>
      </c>
      <c r="U318" s="24" t="s">
        <v>220</v>
      </c>
      <c r="V318">
        <v>3</v>
      </c>
    </row>
    <row r="319" spans="1:22" x14ac:dyDescent="0.25">
      <c r="A319" t="s">
        <v>313</v>
      </c>
      <c r="B319" t="s">
        <v>15</v>
      </c>
      <c r="C319" t="s">
        <v>84</v>
      </c>
      <c r="D319" t="s">
        <v>86</v>
      </c>
      <c r="E319" t="s">
        <v>449</v>
      </c>
      <c r="F319">
        <v>597520</v>
      </c>
      <c r="U319" s="3" t="s">
        <v>221</v>
      </c>
      <c r="V319">
        <v>2</v>
      </c>
    </row>
    <row r="320" spans="1:22" x14ac:dyDescent="0.25">
      <c r="A320" t="s">
        <v>313</v>
      </c>
      <c r="B320" t="s">
        <v>15</v>
      </c>
      <c r="C320" t="s">
        <v>84</v>
      </c>
      <c r="D320" t="s">
        <v>86</v>
      </c>
      <c r="E320" t="s">
        <v>449</v>
      </c>
      <c r="F320">
        <v>597520</v>
      </c>
      <c r="U320" s="4">
        <v>536148</v>
      </c>
      <c r="V320">
        <v>2</v>
      </c>
    </row>
    <row r="321" spans="1:22" x14ac:dyDescent="0.25">
      <c r="A321" t="s">
        <v>313</v>
      </c>
      <c r="B321" t="s">
        <v>15</v>
      </c>
      <c r="C321" t="s">
        <v>84</v>
      </c>
      <c r="D321" t="s">
        <v>86</v>
      </c>
      <c r="E321" t="s">
        <v>450</v>
      </c>
      <c r="F321">
        <v>597520</v>
      </c>
      <c r="U321" s="24" t="s">
        <v>222</v>
      </c>
      <c r="V321">
        <v>1</v>
      </c>
    </row>
    <row r="322" spans="1:22" x14ac:dyDescent="0.25">
      <c r="A322" t="s">
        <v>313</v>
      </c>
      <c r="B322" t="s">
        <v>15</v>
      </c>
      <c r="C322" t="s">
        <v>84</v>
      </c>
      <c r="D322" t="s">
        <v>87</v>
      </c>
      <c r="E322" t="s">
        <v>443</v>
      </c>
      <c r="F322">
        <v>597520</v>
      </c>
      <c r="U322" s="24" t="s">
        <v>632</v>
      </c>
      <c r="V322">
        <v>1</v>
      </c>
    </row>
    <row r="323" spans="1:22" x14ac:dyDescent="0.25">
      <c r="A323" t="s">
        <v>313</v>
      </c>
      <c r="B323" t="s">
        <v>15</v>
      </c>
      <c r="C323" t="s">
        <v>84</v>
      </c>
      <c r="D323" t="s">
        <v>86</v>
      </c>
      <c r="E323" t="s">
        <v>450</v>
      </c>
      <c r="F323">
        <v>597520</v>
      </c>
      <c r="U323" s="3" t="s">
        <v>223</v>
      </c>
      <c r="V323">
        <v>132</v>
      </c>
    </row>
    <row r="324" spans="1:22" x14ac:dyDescent="0.25">
      <c r="A324" t="s">
        <v>313</v>
      </c>
      <c r="B324" t="s">
        <v>15</v>
      </c>
      <c r="C324" t="s">
        <v>84</v>
      </c>
      <c r="D324" t="s">
        <v>86</v>
      </c>
      <c r="E324" t="s">
        <v>450</v>
      </c>
      <c r="F324">
        <v>597520</v>
      </c>
      <c r="U324" s="4">
        <v>536385</v>
      </c>
      <c r="V324">
        <v>132</v>
      </c>
    </row>
    <row r="325" spans="1:22" x14ac:dyDescent="0.25">
      <c r="A325" t="s">
        <v>320</v>
      </c>
      <c r="B325" t="s">
        <v>15</v>
      </c>
      <c r="C325" t="s">
        <v>84</v>
      </c>
      <c r="D325" t="s">
        <v>86</v>
      </c>
      <c r="E325" t="s">
        <v>450</v>
      </c>
      <c r="F325">
        <v>597520</v>
      </c>
      <c r="U325" s="24" t="s">
        <v>224</v>
      </c>
      <c r="V325">
        <v>63</v>
      </c>
    </row>
    <row r="326" spans="1:22" x14ac:dyDescent="0.25">
      <c r="A326" t="s">
        <v>313</v>
      </c>
      <c r="B326" t="s">
        <v>15</v>
      </c>
      <c r="C326" t="s">
        <v>84</v>
      </c>
      <c r="D326" t="s">
        <v>86</v>
      </c>
      <c r="E326" t="s">
        <v>440</v>
      </c>
      <c r="F326">
        <v>597520</v>
      </c>
      <c r="U326" s="24" t="s">
        <v>225</v>
      </c>
      <c r="V326">
        <v>60</v>
      </c>
    </row>
    <row r="327" spans="1:22" x14ac:dyDescent="0.25">
      <c r="A327" t="s">
        <v>313</v>
      </c>
      <c r="B327" t="s">
        <v>15</v>
      </c>
      <c r="C327" t="s">
        <v>84</v>
      </c>
      <c r="D327" t="s">
        <v>87</v>
      </c>
      <c r="E327" t="s">
        <v>447</v>
      </c>
      <c r="F327">
        <v>597520</v>
      </c>
      <c r="U327" s="24" t="s">
        <v>226</v>
      </c>
      <c r="V327">
        <v>9</v>
      </c>
    </row>
    <row r="328" spans="1:22" x14ac:dyDescent="0.25">
      <c r="A328" t="s">
        <v>313</v>
      </c>
      <c r="B328" t="s">
        <v>15</v>
      </c>
      <c r="C328" t="s">
        <v>84</v>
      </c>
      <c r="D328" t="s">
        <v>86</v>
      </c>
      <c r="E328" t="s">
        <v>450</v>
      </c>
      <c r="F328">
        <v>597520</v>
      </c>
      <c r="U328" s="3" t="s">
        <v>68</v>
      </c>
      <c r="V328">
        <v>11</v>
      </c>
    </row>
    <row r="329" spans="1:22" x14ac:dyDescent="0.25">
      <c r="A329" t="s">
        <v>320</v>
      </c>
      <c r="B329" t="s">
        <v>15</v>
      </c>
      <c r="C329" t="s">
        <v>84</v>
      </c>
      <c r="D329" t="s">
        <v>86</v>
      </c>
      <c r="E329" t="s">
        <v>452</v>
      </c>
      <c r="F329">
        <v>597520</v>
      </c>
      <c r="U329" s="4">
        <v>536521</v>
      </c>
      <c r="V329">
        <v>11</v>
      </c>
    </row>
    <row r="330" spans="1:22" x14ac:dyDescent="0.25">
      <c r="A330" t="s">
        <v>313</v>
      </c>
      <c r="B330" t="s">
        <v>15</v>
      </c>
      <c r="C330" t="s">
        <v>84</v>
      </c>
      <c r="D330" t="s">
        <v>86</v>
      </c>
      <c r="E330" t="s">
        <v>460</v>
      </c>
      <c r="F330">
        <v>597520</v>
      </c>
      <c r="U330" s="24" t="s">
        <v>227</v>
      </c>
      <c r="V330">
        <v>1</v>
      </c>
    </row>
    <row r="331" spans="1:22" x14ac:dyDescent="0.25">
      <c r="A331" t="s">
        <v>313</v>
      </c>
      <c r="B331" t="s">
        <v>15</v>
      </c>
      <c r="C331" t="s">
        <v>84</v>
      </c>
      <c r="D331" t="s">
        <v>87</v>
      </c>
      <c r="E331" t="s">
        <v>443</v>
      </c>
      <c r="F331">
        <v>597520</v>
      </c>
      <c r="U331" s="24" t="s">
        <v>228</v>
      </c>
      <c r="V331">
        <v>5</v>
      </c>
    </row>
    <row r="332" spans="1:22" x14ac:dyDescent="0.25">
      <c r="A332" t="s">
        <v>313</v>
      </c>
      <c r="B332" t="s">
        <v>15</v>
      </c>
      <c r="C332" t="s">
        <v>84</v>
      </c>
      <c r="D332" t="s">
        <v>86</v>
      </c>
      <c r="E332" t="s">
        <v>452</v>
      </c>
      <c r="F332">
        <v>597520</v>
      </c>
      <c r="U332" s="24" t="s">
        <v>229</v>
      </c>
      <c r="V332">
        <v>5</v>
      </c>
    </row>
    <row r="333" spans="1:22" x14ac:dyDescent="0.25">
      <c r="A333" t="s">
        <v>313</v>
      </c>
      <c r="B333" t="s">
        <v>15</v>
      </c>
      <c r="C333" t="s">
        <v>84</v>
      </c>
      <c r="D333" t="s">
        <v>86</v>
      </c>
      <c r="E333" t="s">
        <v>449</v>
      </c>
      <c r="F333">
        <v>597520</v>
      </c>
      <c r="U333" s="3" t="s">
        <v>230</v>
      </c>
      <c r="V333">
        <v>42</v>
      </c>
    </row>
    <row r="334" spans="1:22" x14ac:dyDescent="0.25">
      <c r="A334" t="s">
        <v>313</v>
      </c>
      <c r="B334" t="s">
        <v>15</v>
      </c>
      <c r="C334" t="s">
        <v>84</v>
      </c>
      <c r="D334" t="s">
        <v>86</v>
      </c>
      <c r="E334" t="s">
        <v>440</v>
      </c>
      <c r="F334">
        <v>597520</v>
      </c>
      <c r="U334" s="4">
        <v>557218</v>
      </c>
      <c r="V334">
        <v>42</v>
      </c>
    </row>
    <row r="335" spans="1:22" x14ac:dyDescent="0.25">
      <c r="A335" t="s">
        <v>320</v>
      </c>
      <c r="B335" t="s">
        <v>15</v>
      </c>
      <c r="C335" t="s">
        <v>84</v>
      </c>
      <c r="D335" t="s">
        <v>86</v>
      </c>
      <c r="E335" t="s">
        <v>456</v>
      </c>
      <c r="F335">
        <v>597520</v>
      </c>
      <c r="U335" s="24" t="s">
        <v>231</v>
      </c>
      <c r="V335">
        <v>42</v>
      </c>
    </row>
    <row r="336" spans="1:22" x14ac:dyDescent="0.25">
      <c r="A336" t="s">
        <v>313</v>
      </c>
      <c r="B336" t="s">
        <v>15</v>
      </c>
      <c r="C336" t="s">
        <v>84</v>
      </c>
      <c r="D336" t="s">
        <v>86</v>
      </c>
      <c r="E336" t="s">
        <v>449</v>
      </c>
      <c r="F336">
        <v>597520</v>
      </c>
      <c r="U336" s="3" t="s">
        <v>232</v>
      </c>
      <c r="V336">
        <v>1</v>
      </c>
    </row>
    <row r="337" spans="1:22" x14ac:dyDescent="0.25">
      <c r="A337" t="s">
        <v>313</v>
      </c>
      <c r="B337" t="s">
        <v>15</v>
      </c>
      <c r="C337" t="s">
        <v>84</v>
      </c>
      <c r="D337" t="s">
        <v>86</v>
      </c>
      <c r="E337" t="s">
        <v>440</v>
      </c>
      <c r="F337">
        <v>597520</v>
      </c>
      <c r="U337" s="4">
        <v>537284</v>
      </c>
      <c r="V337">
        <v>1</v>
      </c>
    </row>
    <row r="338" spans="1:22" x14ac:dyDescent="0.25">
      <c r="A338" t="s">
        <v>313</v>
      </c>
      <c r="B338" t="s">
        <v>15</v>
      </c>
      <c r="C338" t="s">
        <v>84</v>
      </c>
      <c r="D338" t="s">
        <v>86</v>
      </c>
      <c r="E338" t="s">
        <v>458</v>
      </c>
      <c r="F338">
        <v>597520</v>
      </c>
      <c r="U338" s="24" t="s">
        <v>233</v>
      </c>
      <c r="V338">
        <v>1</v>
      </c>
    </row>
    <row r="339" spans="1:22" x14ac:dyDescent="0.25">
      <c r="A339" t="s">
        <v>313</v>
      </c>
      <c r="B339" t="s">
        <v>15</v>
      </c>
      <c r="C339" t="s">
        <v>84</v>
      </c>
      <c r="D339" t="s">
        <v>86</v>
      </c>
      <c r="E339" t="s">
        <v>440</v>
      </c>
      <c r="F339">
        <v>597520</v>
      </c>
      <c r="U339" s="3" t="s">
        <v>234</v>
      </c>
      <c r="V339">
        <v>56</v>
      </c>
    </row>
    <row r="340" spans="1:22" x14ac:dyDescent="0.25">
      <c r="A340" t="s">
        <v>313</v>
      </c>
      <c r="B340" t="s">
        <v>15</v>
      </c>
      <c r="C340" t="s">
        <v>84</v>
      </c>
      <c r="D340" t="s">
        <v>86</v>
      </c>
      <c r="E340" t="s">
        <v>440</v>
      </c>
      <c r="F340">
        <v>597520</v>
      </c>
      <c r="U340" s="4">
        <v>540030</v>
      </c>
      <c r="V340">
        <v>56</v>
      </c>
    </row>
    <row r="341" spans="1:22" x14ac:dyDescent="0.25">
      <c r="A341" t="s">
        <v>313</v>
      </c>
      <c r="B341" t="s">
        <v>15</v>
      </c>
      <c r="C341" t="s">
        <v>84</v>
      </c>
      <c r="D341" t="s">
        <v>86</v>
      </c>
      <c r="E341" t="s">
        <v>440</v>
      </c>
      <c r="F341">
        <v>597520</v>
      </c>
      <c r="U341" s="24" t="s">
        <v>235</v>
      </c>
      <c r="V341">
        <v>48</v>
      </c>
    </row>
    <row r="342" spans="1:22" x14ac:dyDescent="0.25">
      <c r="A342" t="s">
        <v>313</v>
      </c>
      <c r="B342" t="s">
        <v>15</v>
      </c>
      <c r="C342" t="s">
        <v>84</v>
      </c>
      <c r="D342" t="s">
        <v>87</v>
      </c>
      <c r="E342" t="s">
        <v>447</v>
      </c>
      <c r="F342">
        <v>597520</v>
      </c>
      <c r="U342" s="24" t="s">
        <v>236</v>
      </c>
      <c r="V342">
        <v>8</v>
      </c>
    </row>
    <row r="343" spans="1:22" x14ac:dyDescent="0.25">
      <c r="A343" t="s">
        <v>313</v>
      </c>
      <c r="B343" t="s">
        <v>15</v>
      </c>
      <c r="C343" t="s">
        <v>84</v>
      </c>
      <c r="D343" t="s">
        <v>86</v>
      </c>
      <c r="E343" t="s">
        <v>450</v>
      </c>
      <c r="F343">
        <v>597520</v>
      </c>
      <c r="U343" s="3" t="s">
        <v>237</v>
      </c>
      <c r="V343">
        <v>26</v>
      </c>
    </row>
    <row r="344" spans="1:22" x14ac:dyDescent="0.25">
      <c r="A344" t="s">
        <v>320</v>
      </c>
      <c r="B344" t="s">
        <v>15</v>
      </c>
      <c r="C344" t="s">
        <v>84</v>
      </c>
      <c r="D344" t="s">
        <v>86</v>
      </c>
      <c r="E344" t="s">
        <v>449</v>
      </c>
      <c r="F344">
        <v>597520</v>
      </c>
      <c r="U344" s="4">
        <v>503444</v>
      </c>
      <c r="V344">
        <v>26</v>
      </c>
    </row>
    <row r="345" spans="1:22" x14ac:dyDescent="0.25">
      <c r="A345" t="s">
        <v>313</v>
      </c>
      <c r="B345" t="s">
        <v>15</v>
      </c>
      <c r="C345" t="s">
        <v>84</v>
      </c>
      <c r="D345" t="s">
        <v>86</v>
      </c>
      <c r="E345" t="s">
        <v>449</v>
      </c>
      <c r="F345">
        <v>597520</v>
      </c>
      <c r="U345" s="24" t="s">
        <v>238</v>
      </c>
      <c r="V345">
        <v>18</v>
      </c>
    </row>
    <row r="346" spans="1:22" x14ac:dyDescent="0.25">
      <c r="A346" t="s">
        <v>313</v>
      </c>
      <c r="B346" t="s">
        <v>15</v>
      </c>
      <c r="C346" t="s">
        <v>84</v>
      </c>
      <c r="D346" t="s">
        <v>86</v>
      </c>
      <c r="E346" t="s">
        <v>455</v>
      </c>
      <c r="F346">
        <v>597520</v>
      </c>
      <c r="U346" s="24" t="s">
        <v>239</v>
      </c>
      <c r="V346">
        <v>6</v>
      </c>
    </row>
    <row r="347" spans="1:22" x14ac:dyDescent="0.25">
      <c r="A347" t="s">
        <v>313</v>
      </c>
      <c r="B347" t="s">
        <v>15</v>
      </c>
      <c r="C347" t="s">
        <v>84</v>
      </c>
      <c r="D347" t="s">
        <v>86</v>
      </c>
      <c r="E347" t="s">
        <v>455</v>
      </c>
      <c r="F347">
        <v>597520</v>
      </c>
      <c r="U347" s="24" t="s">
        <v>594</v>
      </c>
      <c r="V347">
        <v>1</v>
      </c>
    </row>
    <row r="348" spans="1:22" x14ac:dyDescent="0.25">
      <c r="A348" t="s">
        <v>313</v>
      </c>
      <c r="B348" t="s">
        <v>15</v>
      </c>
      <c r="C348" t="s">
        <v>84</v>
      </c>
      <c r="D348" t="s">
        <v>86</v>
      </c>
      <c r="E348" t="s">
        <v>455</v>
      </c>
      <c r="F348">
        <v>597520</v>
      </c>
      <c r="U348" s="24" t="s">
        <v>610</v>
      </c>
      <c r="V348">
        <v>1</v>
      </c>
    </row>
    <row r="349" spans="1:22" x14ac:dyDescent="0.25">
      <c r="A349" t="s">
        <v>313</v>
      </c>
      <c r="B349" t="s">
        <v>15</v>
      </c>
      <c r="C349" t="s">
        <v>84</v>
      </c>
      <c r="D349" t="s">
        <v>86</v>
      </c>
      <c r="E349" t="s">
        <v>455</v>
      </c>
      <c r="F349">
        <v>597520</v>
      </c>
      <c r="U349" s="3" t="s">
        <v>240</v>
      </c>
      <c r="V349">
        <v>143</v>
      </c>
    </row>
    <row r="350" spans="1:22" x14ac:dyDescent="0.25">
      <c r="A350" t="s">
        <v>313</v>
      </c>
      <c r="B350" t="s">
        <v>15</v>
      </c>
      <c r="C350" t="s">
        <v>84</v>
      </c>
      <c r="D350" t="s">
        <v>86</v>
      </c>
      <c r="E350" t="s">
        <v>449</v>
      </c>
      <c r="F350">
        <v>597520</v>
      </c>
      <c r="U350" s="4">
        <v>540382</v>
      </c>
      <c r="V350">
        <v>143</v>
      </c>
    </row>
    <row r="351" spans="1:22" x14ac:dyDescent="0.25">
      <c r="A351" t="s">
        <v>313</v>
      </c>
      <c r="B351" t="s">
        <v>15</v>
      </c>
      <c r="C351" t="s">
        <v>84</v>
      </c>
      <c r="D351" t="s">
        <v>86</v>
      </c>
      <c r="E351" t="s">
        <v>449</v>
      </c>
      <c r="F351">
        <v>597520</v>
      </c>
      <c r="U351" s="24" t="s">
        <v>241</v>
      </c>
      <c r="V351">
        <v>127</v>
      </c>
    </row>
    <row r="352" spans="1:22" x14ac:dyDescent="0.25">
      <c r="A352" t="s">
        <v>313</v>
      </c>
      <c r="B352" t="s">
        <v>15</v>
      </c>
      <c r="C352" t="s">
        <v>84</v>
      </c>
      <c r="D352" t="s">
        <v>86</v>
      </c>
      <c r="E352" t="s">
        <v>448</v>
      </c>
      <c r="F352">
        <v>597520</v>
      </c>
      <c r="U352" s="24" t="s">
        <v>242</v>
      </c>
      <c r="V352">
        <v>16</v>
      </c>
    </row>
    <row r="353" spans="1:22" x14ac:dyDescent="0.25">
      <c r="A353" t="s">
        <v>313</v>
      </c>
      <c r="B353" t="s">
        <v>15</v>
      </c>
      <c r="C353" t="s">
        <v>84</v>
      </c>
      <c r="D353" t="s">
        <v>86</v>
      </c>
      <c r="E353" t="s">
        <v>449</v>
      </c>
      <c r="F353">
        <v>597520</v>
      </c>
      <c r="U353" s="3" t="s">
        <v>243</v>
      </c>
      <c r="V353">
        <v>2</v>
      </c>
    </row>
    <row r="354" spans="1:22" x14ac:dyDescent="0.25">
      <c r="A354" t="s">
        <v>313</v>
      </c>
      <c r="B354" t="s">
        <v>15</v>
      </c>
      <c r="C354" t="s">
        <v>84</v>
      </c>
      <c r="D354" t="s">
        <v>87</v>
      </c>
      <c r="E354" t="s">
        <v>446</v>
      </c>
      <c r="F354">
        <v>597520</v>
      </c>
      <c r="U354" s="4">
        <v>500496</v>
      </c>
      <c r="V354">
        <v>2</v>
      </c>
    </row>
    <row r="355" spans="1:22" x14ac:dyDescent="0.25">
      <c r="A355" t="s">
        <v>313</v>
      </c>
      <c r="B355" t="s">
        <v>15</v>
      </c>
      <c r="C355" t="s">
        <v>84</v>
      </c>
      <c r="D355" t="s">
        <v>87</v>
      </c>
      <c r="E355" t="s">
        <v>447</v>
      </c>
      <c r="F355">
        <v>597520</v>
      </c>
      <c r="U355" s="24" t="s">
        <v>244</v>
      </c>
      <c r="V355">
        <v>2</v>
      </c>
    </row>
    <row r="356" spans="1:22" x14ac:dyDescent="0.25">
      <c r="A356" t="s">
        <v>313</v>
      </c>
      <c r="B356" t="s">
        <v>15</v>
      </c>
      <c r="C356" t="s">
        <v>84</v>
      </c>
      <c r="D356" t="s">
        <v>86</v>
      </c>
      <c r="E356" t="s">
        <v>438</v>
      </c>
      <c r="F356">
        <v>597520</v>
      </c>
      <c r="U356" s="3" t="s">
        <v>245</v>
      </c>
      <c r="V356">
        <v>49</v>
      </c>
    </row>
    <row r="357" spans="1:22" x14ac:dyDescent="0.25">
      <c r="A357" t="s">
        <v>313</v>
      </c>
      <c r="B357" t="s">
        <v>15</v>
      </c>
      <c r="C357" t="s">
        <v>84</v>
      </c>
      <c r="D357" t="s">
        <v>87</v>
      </c>
      <c r="E357" t="s">
        <v>447</v>
      </c>
      <c r="F357">
        <v>597520</v>
      </c>
      <c r="U357" s="4">
        <v>540684</v>
      </c>
      <c r="V357">
        <v>49</v>
      </c>
    </row>
    <row r="358" spans="1:22" x14ac:dyDescent="0.25">
      <c r="A358" t="s">
        <v>313</v>
      </c>
      <c r="B358" t="s">
        <v>15</v>
      </c>
      <c r="C358" t="s">
        <v>84</v>
      </c>
      <c r="D358" t="s">
        <v>86</v>
      </c>
      <c r="E358" t="s">
        <v>440</v>
      </c>
      <c r="F358">
        <v>597520</v>
      </c>
      <c r="U358" s="24" t="s">
        <v>246</v>
      </c>
      <c r="V358">
        <v>45</v>
      </c>
    </row>
    <row r="359" spans="1:22" x14ac:dyDescent="0.25">
      <c r="A359" t="s">
        <v>313</v>
      </c>
      <c r="B359" t="s">
        <v>15</v>
      </c>
      <c r="C359" t="s">
        <v>84</v>
      </c>
      <c r="D359" t="s">
        <v>86</v>
      </c>
      <c r="E359" t="s">
        <v>440</v>
      </c>
      <c r="F359">
        <v>597520</v>
      </c>
      <c r="U359" s="24" t="s">
        <v>247</v>
      </c>
      <c r="V359">
        <v>4</v>
      </c>
    </row>
    <row r="360" spans="1:22" x14ac:dyDescent="0.25">
      <c r="A360" t="s">
        <v>313</v>
      </c>
      <c r="B360" t="s">
        <v>15</v>
      </c>
      <c r="C360" t="s">
        <v>84</v>
      </c>
      <c r="D360" t="s">
        <v>86</v>
      </c>
      <c r="E360" t="s">
        <v>449</v>
      </c>
      <c r="F360">
        <v>597520</v>
      </c>
      <c r="U360" s="3" t="s">
        <v>248</v>
      </c>
      <c r="V360">
        <v>33</v>
      </c>
    </row>
    <row r="361" spans="1:22" x14ac:dyDescent="0.25">
      <c r="A361" t="s">
        <v>313</v>
      </c>
      <c r="B361" t="s">
        <v>15</v>
      </c>
      <c r="C361" t="s">
        <v>84</v>
      </c>
      <c r="D361" t="s">
        <v>86</v>
      </c>
      <c r="E361" t="s">
        <v>452</v>
      </c>
      <c r="F361">
        <v>597520</v>
      </c>
      <c r="U361" s="4">
        <v>540978</v>
      </c>
      <c r="V361">
        <v>33</v>
      </c>
    </row>
    <row r="362" spans="1:22" x14ac:dyDescent="0.25">
      <c r="A362" t="s">
        <v>313</v>
      </c>
      <c r="B362" t="s">
        <v>15</v>
      </c>
      <c r="C362" t="s">
        <v>84</v>
      </c>
      <c r="D362" t="s">
        <v>86</v>
      </c>
      <c r="E362" t="s">
        <v>449</v>
      </c>
      <c r="F362">
        <v>597520</v>
      </c>
      <c r="U362" s="24" t="s">
        <v>249</v>
      </c>
      <c r="V362">
        <v>31</v>
      </c>
    </row>
    <row r="363" spans="1:22" x14ac:dyDescent="0.25">
      <c r="A363" t="s">
        <v>313</v>
      </c>
      <c r="B363" t="s">
        <v>15</v>
      </c>
      <c r="C363" t="s">
        <v>84</v>
      </c>
      <c r="D363" t="s">
        <v>86</v>
      </c>
      <c r="E363" t="s">
        <v>450</v>
      </c>
      <c r="F363">
        <v>597520</v>
      </c>
      <c r="U363" s="24" t="s">
        <v>600</v>
      </c>
      <c r="V363">
        <v>2</v>
      </c>
    </row>
    <row r="364" spans="1:22" x14ac:dyDescent="0.25">
      <c r="A364" t="s">
        <v>320</v>
      </c>
      <c r="B364" t="s">
        <v>15</v>
      </c>
      <c r="C364" t="s">
        <v>84</v>
      </c>
      <c r="D364" t="s">
        <v>86</v>
      </c>
      <c r="E364" t="s">
        <v>438</v>
      </c>
      <c r="F364">
        <v>597520</v>
      </c>
      <c r="U364" s="3" t="s">
        <v>250</v>
      </c>
      <c r="V364">
        <v>34</v>
      </c>
    </row>
    <row r="365" spans="1:22" x14ac:dyDescent="0.25">
      <c r="A365" t="s">
        <v>313</v>
      </c>
      <c r="B365" t="s">
        <v>15</v>
      </c>
      <c r="C365" t="s">
        <v>84</v>
      </c>
      <c r="D365" t="s">
        <v>86</v>
      </c>
      <c r="E365" t="s">
        <v>449</v>
      </c>
      <c r="F365">
        <v>597520</v>
      </c>
      <c r="U365" s="4">
        <v>553484</v>
      </c>
      <c r="V365">
        <v>34</v>
      </c>
    </row>
    <row r="366" spans="1:22" x14ac:dyDescent="0.25">
      <c r="A366" t="s">
        <v>313</v>
      </c>
      <c r="B366" t="s">
        <v>15</v>
      </c>
      <c r="C366" t="s">
        <v>84</v>
      </c>
      <c r="D366" t="s">
        <v>87</v>
      </c>
      <c r="E366" t="s">
        <v>446</v>
      </c>
      <c r="F366">
        <v>597520</v>
      </c>
      <c r="U366" s="24" t="s">
        <v>251</v>
      </c>
      <c r="V366">
        <v>30</v>
      </c>
    </row>
    <row r="367" spans="1:22" x14ac:dyDescent="0.25">
      <c r="A367" t="s">
        <v>313</v>
      </c>
      <c r="B367" t="s">
        <v>15</v>
      </c>
      <c r="C367" t="s">
        <v>84</v>
      </c>
      <c r="D367" t="s">
        <v>85</v>
      </c>
      <c r="E367" t="s">
        <v>445</v>
      </c>
      <c r="F367">
        <v>597520</v>
      </c>
      <c r="U367" s="24" t="s">
        <v>252</v>
      </c>
      <c r="V367">
        <v>4</v>
      </c>
    </row>
    <row r="368" spans="1:22" x14ac:dyDescent="0.25">
      <c r="A368" t="s">
        <v>313</v>
      </c>
      <c r="B368" t="s">
        <v>15</v>
      </c>
      <c r="C368" t="s">
        <v>84</v>
      </c>
      <c r="D368" t="s">
        <v>86</v>
      </c>
      <c r="E368" t="s">
        <v>450</v>
      </c>
      <c r="F368">
        <v>597520</v>
      </c>
      <c r="U368" s="3" t="s">
        <v>253</v>
      </c>
      <c r="V368">
        <v>24</v>
      </c>
    </row>
    <row r="369" spans="1:22" x14ac:dyDescent="0.25">
      <c r="A369" t="s">
        <v>313</v>
      </c>
      <c r="B369" t="s">
        <v>15</v>
      </c>
      <c r="C369" t="s">
        <v>84</v>
      </c>
      <c r="D369" t="s">
        <v>86</v>
      </c>
      <c r="E369" t="s">
        <v>452</v>
      </c>
      <c r="F369">
        <v>597520</v>
      </c>
      <c r="U369" s="4">
        <v>541036</v>
      </c>
      <c r="V369">
        <v>24</v>
      </c>
    </row>
    <row r="370" spans="1:22" x14ac:dyDescent="0.25">
      <c r="A370" t="s">
        <v>313</v>
      </c>
      <c r="B370" t="s">
        <v>15</v>
      </c>
      <c r="C370" t="s">
        <v>84</v>
      </c>
      <c r="D370" t="s">
        <v>86</v>
      </c>
      <c r="E370" t="s">
        <v>450</v>
      </c>
      <c r="F370">
        <v>597520</v>
      </c>
      <c r="U370" s="24" t="s">
        <v>254</v>
      </c>
      <c r="V370">
        <v>1</v>
      </c>
    </row>
    <row r="371" spans="1:22" x14ac:dyDescent="0.25">
      <c r="A371" t="s">
        <v>313</v>
      </c>
      <c r="B371" t="s">
        <v>15</v>
      </c>
      <c r="C371" t="s">
        <v>84</v>
      </c>
      <c r="D371" t="s">
        <v>87</v>
      </c>
      <c r="E371" t="s">
        <v>447</v>
      </c>
      <c r="F371">
        <v>597520</v>
      </c>
      <c r="U371" s="24" t="s">
        <v>256</v>
      </c>
      <c r="V371">
        <v>6</v>
      </c>
    </row>
    <row r="372" spans="1:22" x14ac:dyDescent="0.25">
      <c r="A372" t="s">
        <v>313</v>
      </c>
      <c r="B372" t="s">
        <v>15</v>
      </c>
      <c r="C372" t="s">
        <v>84</v>
      </c>
      <c r="D372" t="s">
        <v>86</v>
      </c>
      <c r="E372" t="s">
        <v>449</v>
      </c>
      <c r="F372">
        <v>597520</v>
      </c>
      <c r="U372" s="24" t="s">
        <v>255</v>
      </c>
      <c r="V372">
        <v>17</v>
      </c>
    </row>
    <row r="373" spans="1:22" x14ac:dyDescent="0.25">
      <c r="A373" t="s">
        <v>313</v>
      </c>
      <c r="B373" t="s">
        <v>15</v>
      </c>
      <c r="C373" t="s">
        <v>84</v>
      </c>
      <c r="D373" t="s">
        <v>87</v>
      </c>
      <c r="E373" t="s">
        <v>454</v>
      </c>
      <c r="F373">
        <v>597520</v>
      </c>
      <c r="U373" s="3" t="s">
        <v>257</v>
      </c>
      <c r="V373">
        <v>41</v>
      </c>
    </row>
    <row r="374" spans="1:22" x14ac:dyDescent="0.25">
      <c r="A374" t="s">
        <v>313</v>
      </c>
      <c r="B374" t="s">
        <v>15</v>
      </c>
      <c r="C374" t="s">
        <v>84</v>
      </c>
      <c r="D374" t="s">
        <v>86</v>
      </c>
      <c r="E374" t="s">
        <v>440</v>
      </c>
      <c r="F374">
        <v>597520</v>
      </c>
      <c r="U374" s="4">
        <v>541249</v>
      </c>
      <c r="V374">
        <v>41</v>
      </c>
    </row>
    <row r="375" spans="1:22" x14ac:dyDescent="0.25">
      <c r="A375" t="s">
        <v>313</v>
      </c>
      <c r="B375" t="s">
        <v>15</v>
      </c>
      <c r="C375" t="s">
        <v>84</v>
      </c>
      <c r="D375" t="s">
        <v>86</v>
      </c>
      <c r="E375" t="s">
        <v>438</v>
      </c>
      <c r="F375">
        <v>597520</v>
      </c>
      <c r="U375" s="24" t="s">
        <v>258</v>
      </c>
      <c r="V375">
        <v>41</v>
      </c>
    </row>
    <row r="376" spans="1:22" x14ac:dyDescent="0.25">
      <c r="A376" t="s">
        <v>313</v>
      </c>
      <c r="B376" t="s">
        <v>15</v>
      </c>
      <c r="C376" t="s">
        <v>84</v>
      </c>
      <c r="D376" t="s">
        <v>86</v>
      </c>
      <c r="E376" t="s">
        <v>438</v>
      </c>
      <c r="F376">
        <v>597520</v>
      </c>
      <c r="U376" s="3" t="s">
        <v>259</v>
      </c>
      <c r="V376">
        <v>90</v>
      </c>
    </row>
    <row r="377" spans="1:22" x14ac:dyDescent="0.25">
      <c r="A377" t="s">
        <v>320</v>
      </c>
      <c r="B377" t="s">
        <v>15</v>
      </c>
      <c r="C377" t="s">
        <v>84</v>
      </c>
      <c r="D377" t="s">
        <v>86</v>
      </c>
      <c r="E377" t="s">
        <v>449</v>
      </c>
      <c r="F377">
        <v>597520</v>
      </c>
      <c r="U377" s="4">
        <v>553468</v>
      </c>
      <c r="V377">
        <v>90</v>
      </c>
    </row>
    <row r="378" spans="1:22" x14ac:dyDescent="0.25">
      <c r="A378" t="s">
        <v>313</v>
      </c>
      <c r="B378" t="s">
        <v>15</v>
      </c>
      <c r="C378" t="s">
        <v>84</v>
      </c>
      <c r="D378" t="s">
        <v>86</v>
      </c>
      <c r="E378" t="s">
        <v>438</v>
      </c>
      <c r="F378">
        <v>597520</v>
      </c>
      <c r="U378" s="24" t="s">
        <v>260</v>
      </c>
      <c r="V378">
        <v>22</v>
      </c>
    </row>
    <row r="379" spans="1:22" x14ac:dyDescent="0.25">
      <c r="A379" t="s">
        <v>313</v>
      </c>
      <c r="B379" t="s">
        <v>15</v>
      </c>
      <c r="C379" t="s">
        <v>84</v>
      </c>
      <c r="D379" t="s">
        <v>86</v>
      </c>
      <c r="E379" t="s">
        <v>449</v>
      </c>
      <c r="F379">
        <v>597520</v>
      </c>
      <c r="U379" s="24" t="s">
        <v>261</v>
      </c>
      <c r="V379">
        <v>16</v>
      </c>
    </row>
    <row r="380" spans="1:22" x14ac:dyDescent="0.25">
      <c r="A380" t="s">
        <v>313</v>
      </c>
      <c r="B380" t="s">
        <v>15</v>
      </c>
      <c r="C380" t="s">
        <v>84</v>
      </c>
      <c r="D380" t="s">
        <v>86</v>
      </c>
      <c r="E380" t="s">
        <v>440</v>
      </c>
      <c r="F380">
        <v>597520</v>
      </c>
      <c r="U380" s="24" t="s">
        <v>262</v>
      </c>
      <c r="V380">
        <v>16</v>
      </c>
    </row>
    <row r="381" spans="1:22" x14ac:dyDescent="0.25">
      <c r="A381" t="s">
        <v>313</v>
      </c>
      <c r="B381" t="s">
        <v>15</v>
      </c>
      <c r="C381" t="s">
        <v>84</v>
      </c>
      <c r="D381" t="s">
        <v>86</v>
      </c>
      <c r="E381" t="s">
        <v>440</v>
      </c>
      <c r="F381">
        <v>597520</v>
      </c>
      <c r="U381" s="24" t="s">
        <v>263</v>
      </c>
      <c r="V381">
        <v>36</v>
      </c>
    </row>
    <row r="382" spans="1:22" x14ac:dyDescent="0.25">
      <c r="A382" t="s">
        <v>313</v>
      </c>
      <c r="B382" t="s">
        <v>15</v>
      </c>
      <c r="C382" t="s">
        <v>84</v>
      </c>
      <c r="D382" t="s">
        <v>86</v>
      </c>
      <c r="E382" t="s">
        <v>449</v>
      </c>
      <c r="F382">
        <v>597520</v>
      </c>
      <c r="U382" s="3" t="s">
        <v>264</v>
      </c>
      <c r="V382">
        <v>93</v>
      </c>
    </row>
    <row r="383" spans="1:22" x14ac:dyDescent="0.25">
      <c r="A383" t="s">
        <v>313</v>
      </c>
      <c r="B383" t="s">
        <v>15</v>
      </c>
      <c r="C383" t="s">
        <v>84</v>
      </c>
      <c r="D383" t="s">
        <v>86</v>
      </c>
      <c r="E383" t="s">
        <v>438</v>
      </c>
      <c r="F383">
        <v>597520</v>
      </c>
      <c r="U383" s="4">
        <v>541303</v>
      </c>
      <c r="V383">
        <v>93</v>
      </c>
    </row>
    <row r="384" spans="1:22" x14ac:dyDescent="0.25">
      <c r="A384" t="s">
        <v>313</v>
      </c>
      <c r="B384" t="s">
        <v>15</v>
      </c>
      <c r="C384" t="s">
        <v>84</v>
      </c>
      <c r="D384" t="s">
        <v>87</v>
      </c>
      <c r="E384" t="s">
        <v>443</v>
      </c>
      <c r="F384">
        <v>597520</v>
      </c>
      <c r="U384" s="24" t="s">
        <v>265</v>
      </c>
      <c r="V384">
        <v>93</v>
      </c>
    </row>
    <row r="385" spans="1:22" x14ac:dyDescent="0.25">
      <c r="A385" t="s">
        <v>313</v>
      </c>
      <c r="B385" t="s">
        <v>15</v>
      </c>
      <c r="C385" t="s">
        <v>84</v>
      </c>
      <c r="D385" t="s">
        <v>86</v>
      </c>
      <c r="E385" t="s">
        <v>449</v>
      </c>
      <c r="F385">
        <v>597520</v>
      </c>
      <c r="U385" s="3" t="s">
        <v>266</v>
      </c>
      <c r="V385">
        <v>6</v>
      </c>
    </row>
    <row r="386" spans="1:22" x14ac:dyDescent="0.25">
      <c r="A386" t="s">
        <v>313</v>
      </c>
      <c r="B386" t="s">
        <v>15</v>
      </c>
      <c r="C386" t="s">
        <v>84</v>
      </c>
      <c r="D386" t="s">
        <v>86</v>
      </c>
      <c r="E386" t="s">
        <v>449</v>
      </c>
      <c r="F386">
        <v>597520</v>
      </c>
      <c r="U386" s="4">
        <v>569445</v>
      </c>
      <c r="V386">
        <v>6</v>
      </c>
    </row>
    <row r="387" spans="1:22" x14ac:dyDescent="0.25">
      <c r="A387" t="s">
        <v>320</v>
      </c>
      <c r="B387" t="s">
        <v>15</v>
      </c>
      <c r="C387" t="s">
        <v>84</v>
      </c>
      <c r="D387" t="s">
        <v>87</v>
      </c>
      <c r="E387" t="s">
        <v>441</v>
      </c>
      <c r="F387">
        <v>597520</v>
      </c>
      <c r="U387" s="24" t="s">
        <v>267</v>
      </c>
      <c r="V387">
        <v>6</v>
      </c>
    </row>
    <row r="388" spans="1:22" x14ac:dyDescent="0.25">
      <c r="A388" t="s">
        <v>313</v>
      </c>
      <c r="B388" t="s">
        <v>15</v>
      </c>
      <c r="C388" t="s">
        <v>84</v>
      </c>
      <c r="D388" t="s">
        <v>86</v>
      </c>
      <c r="E388" t="s">
        <v>449</v>
      </c>
      <c r="F388">
        <v>597520</v>
      </c>
      <c r="U388" s="3" t="s">
        <v>268</v>
      </c>
      <c r="V388">
        <v>6</v>
      </c>
    </row>
    <row r="389" spans="1:22" x14ac:dyDescent="0.25">
      <c r="A389" t="s">
        <v>313</v>
      </c>
      <c r="B389" t="s">
        <v>15</v>
      </c>
      <c r="C389" t="s">
        <v>84</v>
      </c>
      <c r="D389" t="s">
        <v>86</v>
      </c>
      <c r="E389" t="s">
        <v>440</v>
      </c>
      <c r="F389">
        <v>597520</v>
      </c>
      <c r="U389" s="4">
        <v>541346</v>
      </c>
      <c r="V389">
        <v>6</v>
      </c>
    </row>
    <row r="390" spans="1:22" x14ac:dyDescent="0.25">
      <c r="A390" t="s">
        <v>313</v>
      </c>
      <c r="B390" t="s">
        <v>15</v>
      </c>
      <c r="C390" t="s">
        <v>84</v>
      </c>
      <c r="D390" t="s">
        <v>87</v>
      </c>
      <c r="E390" t="s">
        <v>446</v>
      </c>
      <c r="F390">
        <v>597520</v>
      </c>
      <c r="U390" s="24" t="s">
        <v>269</v>
      </c>
      <c r="V390">
        <v>6</v>
      </c>
    </row>
    <row r="391" spans="1:22" x14ac:dyDescent="0.25">
      <c r="A391" t="s">
        <v>313</v>
      </c>
      <c r="B391" t="s">
        <v>15</v>
      </c>
      <c r="C391" t="s">
        <v>84</v>
      </c>
      <c r="D391" t="s">
        <v>86</v>
      </c>
      <c r="E391" t="s">
        <v>449</v>
      </c>
      <c r="F391">
        <v>597520</v>
      </c>
      <c r="U391" s="3" t="s">
        <v>270</v>
      </c>
      <c r="V391">
        <v>5</v>
      </c>
    </row>
    <row r="392" spans="1:22" x14ac:dyDescent="0.25">
      <c r="A392" t="s">
        <v>313</v>
      </c>
      <c r="B392" t="s">
        <v>15</v>
      </c>
      <c r="C392" t="s">
        <v>84</v>
      </c>
      <c r="D392" t="s">
        <v>86</v>
      </c>
      <c r="E392" t="s">
        <v>449</v>
      </c>
      <c r="F392">
        <v>597520</v>
      </c>
      <c r="U392" s="4">
        <v>597996</v>
      </c>
      <c r="V392">
        <v>5</v>
      </c>
    </row>
    <row r="393" spans="1:22" x14ac:dyDescent="0.25">
      <c r="A393" t="s">
        <v>313</v>
      </c>
      <c r="B393" t="s">
        <v>15</v>
      </c>
      <c r="C393" t="s">
        <v>84</v>
      </c>
      <c r="D393" t="s">
        <v>87</v>
      </c>
      <c r="E393" t="s">
        <v>447</v>
      </c>
      <c r="F393">
        <v>597520</v>
      </c>
      <c r="U393" s="24" t="s">
        <v>271</v>
      </c>
      <c r="V393">
        <v>4</v>
      </c>
    </row>
    <row r="394" spans="1:22" x14ac:dyDescent="0.25">
      <c r="A394" t="s">
        <v>313</v>
      </c>
      <c r="B394" t="s">
        <v>15</v>
      </c>
      <c r="C394" t="s">
        <v>84</v>
      </c>
      <c r="D394" t="s">
        <v>87</v>
      </c>
      <c r="E394" t="s">
        <v>447</v>
      </c>
      <c r="F394">
        <v>597520</v>
      </c>
      <c r="U394" s="24" t="s">
        <v>272</v>
      </c>
      <c r="V394">
        <v>1</v>
      </c>
    </row>
    <row r="395" spans="1:22" x14ac:dyDescent="0.25">
      <c r="A395" t="s">
        <v>313</v>
      </c>
      <c r="B395" t="s">
        <v>15</v>
      </c>
      <c r="C395" t="s">
        <v>84</v>
      </c>
      <c r="D395" t="s">
        <v>86</v>
      </c>
      <c r="E395" t="s">
        <v>452</v>
      </c>
      <c r="F395">
        <v>597520</v>
      </c>
      <c r="U395" s="3" t="s">
        <v>273</v>
      </c>
      <c r="V395">
        <v>25</v>
      </c>
    </row>
    <row r="396" spans="1:22" x14ac:dyDescent="0.25">
      <c r="A396" t="s">
        <v>313</v>
      </c>
      <c r="B396" t="s">
        <v>15</v>
      </c>
      <c r="C396" t="s">
        <v>84</v>
      </c>
      <c r="D396" t="s">
        <v>86</v>
      </c>
      <c r="E396" t="s">
        <v>450</v>
      </c>
      <c r="F396">
        <v>597520</v>
      </c>
      <c r="U396" s="4">
        <v>541575</v>
      </c>
      <c r="V396">
        <v>25</v>
      </c>
    </row>
    <row r="397" spans="1:22" x14ac:dyDescent="0.25">
      <c r="A397" t="s">
        <v>313</v>
      </c>
      <c r="B397" t="s">
        <v>15</v>
      </c>
      <c r="C397" t="s">
        <v>84</v>
      </c>
      <c r="D397" t="s">
        <v>86</v>
      </c>
      <c r="E397" t="s">
        <v>440</v>
      </c>
      <c r="F397">
        <v>597520</v>
      </c>
      <c r="U397" s="24" t="s">
        <v>274</v>
      </c>
      <c r="V397">
        <v>7</v>
      </c>
    </row>
    <row r="398" spans="1:22" x14ac:dyDescent="0.25">
      <c r="A398" t="s">
        <v>313</v>
      </c>
      <c r="B398" t="s">
        <v>15</v>
      </c>
      <c r="C398" t="s">
        <v>84</v>
      </c>
      <c r="D398" t="s">
        <v>86</v>
      </c>
      <c r="E398" t="s">
        <v>450</v>
      </c>
      <c r="F398">
        <v>597520</v>
      </c>
      <c r="U398" s="24" t="s">
        <v>275</v>
      </c>
      <c r="V398">
        <v>18</v>
      </c>
    </row>
    <row r="399" spans="1:22" x14ac:dyDescent="0.25">
      <c r="A399" t="s">
        <v>313</v>
      </c>
      <c r="B399" t="s">
        <v>15</v>
      </c>
      <c r="C399" t="s">
        <v>84</v>
      </c>
      <c r="D399" t="s">
        <v>86</v>
      </c>
      <c r="E399" t="s">
        <v>438</v>
      </c>
      <c r="F399">
        <v>597520</v>
      </c>
      <c r="U399" s="3" t="s">
        <v>276</v>
      </c>
      <c r="V399">
        <v>1</v>
      </c>
    </row>
    <row r="400" spans="1:22" x14ac:dyDescent="0.25">
      <c r="A400" t="s">
        <v>313</v>
      </c>
      <c r="B400" t="s">
        <v>15</v>
      </c>
      <c r="C400" t="s">
        <v>84</v>
      </c>
      <c r="D400" t="s">
        <v>86</v>
      </c>
      <c r="E400" t="s">
        <v>448</v>
      </c>
      <c r="F400">
        <v>597520</v>
      </c>
      <c r="U400" s="4">
        <v>525227</v>
      </c>
      <c r="V400">
        <v>1</v>
      </c>
    </row>
    <row r="401" spans="1:22" x14ac:dyDescent="0.25">
      <c r="A401" t="s">
        <v>313</v>
      </c>
      <c r="B401" t="s">
        <v>15</v>
      </c>
      <c r="C401" t="s">
        <v>84</v>
      </c>
      <c r="D401" t="s">
        <v>87</v>
      </c>
      <c r="E401" t="s">
        <v>446</v>
      </c>
      <c r="F401">
        <v>597520</v>
      </c>
      <c r="U401" s="24" t="s">
        <v>277</v>
      </c>
      <c r="V401">
        <v>1</v>
      </c>
    </row>
    <row r="402" spans="1:22" x14ac:dyDescent="0.25">
      <c r="A402" t="s">
        <v>313</v>
      </c>
      <c r="B402" t="s">
        <v>15</v>
      </c>
      <c r="C402" t="s">
        <v>84</v>
      </c>
      <c r="D402" t="s">
        <v>85</v>
      </c>
      <c r="E402" t="s">
        <v>442</v>
      </c>
      <c r="F402">
        <v>597520</v>
      </c>
      <c r="U402" s="3" t="s">
        <v>278</v>
      </c>
      <c r="V402">
        <v>2</v>
      </c>
    </row>
    <row r="403" spans="1:22" x14ac:dyDescent="0.25">
      <c r="A403" t="s">
        <v>320</v>
      </c>
      <c r="B403" t="s">
        <v>15</v>
      </c>
      <c r="C403" t="s">
        <v>84</v>
      </c>
      <c r="D403" t="s">
        <v>86</v>
      </c>
      <c r="E403" t="s">
        <v>444</v>
      </c>
      <c r="F403">
        <v>597520</v>
      </c>
      <c r="U403" s="4">
        <v>540862</v>
      </c>
      <c r="V403">
        <v>2</v>
      </c>
    </row>
    <row r="404" spans="1:22" x14ac:dyDescent="0.25">
      <c r="A404" t="s">
        <v>313</v>
      </c>
      <c r="B404" t="s">
        <v>15</v>
      </c>
      <c r="C404" t="s">
        <v>84</v>
      </c>
      <c r="D404" t="s">
        <v>85</v>
      </c>
      <c r="E404" t="s">
        <v>442</v>
      </c>
      <c r="F404">
        <v>597520</v>
      </c>
      <c r="U404" s="24" t="s">
        <v>279</v>
      </c>
      <c r="V404">
        <v>2</v>
      </c>
    </row>
    <row r="405" spans="1:22" x14ac:dyDescent="0.25">
      <c r="A405" t="s">
        <v>313</v>
      </c>
      <c r="B405" t="s">
        <v>15</v>
      </c>
      <c r="C405" t="s">
        <v>84</v>
      </c>
      <c r="D405" t="s">
        <v>86</v>
      </c>
      <c r="E405" t="s">
        <v>449</v>
      </c>
      <c r="F405">
        <v>597520</v>
      </c>
      <c r="U405" s="3" t="s">
        <v>613</v>
      </c>
      <c r="V405">
        <v>2</v>
      </c>
    </row>
    <row r="406" spans="1:22" x14ac:dyDescent="0.25">
      <c r="A406" t="s">
        <v>313</v>
      </c>
      <c r="B406" t="s">
        <v>15</v>
      </c>
      <c r="C406" t="s">
        <v>84</v>
      </c>
      <c r="D406" t="s">
        <v>86</v>
      </c>
      <c r="E406" t="s">
        <v>450</v>
      </c>
      <c r="F406">
        <v>597520</v>
      </c>
      <c r="U406" s="4">
        <v>541214</v>
      </c>
      <c r="V406">
        <v>2</v>
      </c>
    </row>
    <row r="407" spans="1:22" x14ac:dyDescent="0.25">
      <c r="A407" t="s">
        <v>313</v>
      </c>
      <c r="B407" t="s">
        <v>15</v>
      </c>
      <c r="C407" t="s">
        <v>84</v>
      </c>
      <c r="D407" t="s">
        <v>86</v>
      </c>
      <c r="E407" t="s">
        <v>449</v>
      </c>
      <c r="F407">
        <v>597520</v>
      </c>
      <c r="U407" s="24" t="s">
        <v>614</v>
      </c>
      <c r="V407">
        <v>1</v>
      </c>
    </row>
    <row r="408" spans="1:22" x14ac:dyDescent="0.25">
      <c r="A408" t="s">
        <v>320</v>
      </c>
      <c r="B408" t="s">
        <v>15</v>
      </c>
      <c r="C408" t="s">
        <v>84</v>
      </c>
      <c r="D408" t="s">
        <v>86</v>
      </c>
      <c r="E408" t="s">
        <v>450</v>
      </c>
      <c r="F408">
        <v>597520</v>
      </c>
      <c r="U408" s="24" t="s">
        <v>646</v>
      </c>
      <c r="V408">
        <v>1</v>
      </c>
    </row>
    <row r="409" spans="1:22" x14ac:dyDescent="0.25">
      <c r="A409" t="s">
        <v>313</v>
      </c>
      <c r="B409" t="s">
        <v>15</v>
      </c>
      <c r="C409" t="s">
        <v>84</v>
      </c>
      <c r="D409" t="s">
        <v>87</v>
      </c>
      <c r="E409" t="s">
        <v>446</v>
      </c>
      <c r="F409">
        <v>597520</v>
      </c>
      <c r="U409" s="3" t="s">
        <v>280</v>
      </c>
      <c r="V409">
        <v>2</v>
      </c>
    </row>
    <row r="410" spans="1:22" x14ac:dyDescent="0.25">
      <c r="A410" t="s">
        <v>313</v>
      </c>
      <c r="B410" t="s">
        <v>15</v>
      </c>
      <c r="C410" t="s">
        <v>84</v>
      </c>
      <c r="D410" t="s">
        <v>87</v>
      </c>
      <c r="E410" t="s">
        <v>447</v>
      </c>
      <c r="F410">
        <v>597520</v>
      </c>
      <c r="U410" s="4">
        <v>540510</v>
      </c>
      <c r="V410">
        <v>2</v>
      </c>
    </row>
    <row r="411" spans="1:22" x14ac:dyDescent="0.25">
      <c r="A411" t="s">
        <v>313</v>
      </c>
      <c r="B411" t="s">
        <v>15</v>
      </c>
      <c r="C411" t="s">
        <v>84</v>
      </c>
      <c r="D411" t="s">
        <v>86</v>
      </c>
      <c r="E411" t="s">
        <v>440</v>
      </c>
      <c r="F411">
        <v>597520</v>
      </c>
      <c r="U411" s="24" t="s">
        <v>281</v>
      </c>
      <c r="V411">
        <v>2</v>
      </c>
    </row>
    <row r="412" spans="1:22" x14ac:dyDescent="0.25">
      <c r="A412" t="s">
        <v>313</v>
      </c>
      <c r="B412" t="s">
        <v>15</v>
      </c>
      <c r="C412" t="s">
        <v>84</v>
      </c>
      <c r="D412" t="s">
        <v>86</v>
      </c>
      <c r="E412" t="s">
        <v>440</v>
      </c>
      <c r="F412">
        <v>597520</v>
      </c>
      <c r="U412" s="3" t="s">
        <v>648</v>
      </c>
      <c r="V412">
        <v>3</v>
      </c>
    </row>
    <row r="413" spans="1:22" x14ac:dyDescent="0.25">
      <c r="A413" t="s">
        <v>320</v>
      </c>
      <c r="B413" t="s">
        <v>15</v>
      </c>
      <c r="C413" t="s">
        <v>84</v>
      </c>
      <c r="D413" t="s">
        <v>86</v>
      </c>
      <c r="E413" t="s">
        <v>450</v>
      </c>
      <c r="F413">
        <v>597520</v>
      </c>
      <c r="U413" s="4">
        <v>589764</v>
      </c>
      <c r="V413">
        <v>3</v>
      </c>
    </row>
    <row r="414" spans="1:22" x14ac:dyDescent="0.25">
      <c r="A414" t="s">
        <v>313</v>
      </c>
      <c r="B414" t="s">
        <v>15</v>
      </c>
      <c r="C414" t="s">
        <v>84</v>
      </c>
      <c r="D414" t="s">
        <v>85</v>
      </c>
      <c r="E414" t="s">
        <v>445</v>
      </c>
      <c r="F414">
        <v>597520</v>
      </c>
      <c r="U414" s="24" t="s">
        <v>649</v>
      </c>
      <c r="V414">
        <v>3</v>
      </c>
    </row>
    <row r="415" spans="1:22" x14ac:dyDescent="0.25">
      <c r="A415" t="s">
        <v>313</v>
      </c>
      <c r="B415" t="s">
        <v>15</v>
      </c>
      <c r="C415" t="s">
        <v>84</v>
      </c>
      <c r="D415" t="s">
        <v>87</v>
      </c>
      <c r="E415" t="s">
        <v>446</v>
      </c>
      <c r="F415">
        <v>597520</v>
      </c>
      <c r="U415" s="3" t="s">
        <v>282</v>
      </c>
      <c r="V415">
        <v>26</v>
      </c>
    </row>
    <row r="416" spans="1:22" x14ac:dyDescent="0.25">
      <c r="A416" t="s">
        <v>313</v>
      </c>
      <c r="B416" t="s">
        <v>15</v>
      </c>
      <c r="C416" t="s">
        <v>84</v>
      </c>
      <c r="D416" t="s">
        <v>87</v>
      </c>
      <c r="E416" t="s">
        <v>447</v>
      </c>
      <c r="F416">
        <v>597520</v>
      </c>
      <c r="U416" s="4">
        <v>589756</v>
      </c>
      <c r="V416">
        <v>26</v>
      </c>
    </row>
    <row r="417" spans="1:22" x14ac:dyDescent="0.25">
      <c r="A417" t="s">
        <v>313</v>
      </c>
      <c r="B417" t="s">
        <v>15</v>
      </c>
      <c r="C417" t="s">
        <v>84</v>
      </c>
      <c r="D417" t="s">
        <v>86</v>
      </c>
      <c r="E417" t="s">
        <v>449</v>
      </c>
      <c r="F417">
        <v>597520</v>
      </c>
      <c r="U417" s="24" t="s">
        <v>283</v>
      </c>
      <c r="V417">
        <v>26</v>
      </c>
    </row>
    <row r="418" spans="1:22" x14ac:dyDescent="0.25">
      <c r="A418" t="s">
        <v>313</v>
      </c>
      <c r="B418" t="s">
        <v>15</v>
      </c>
      <c r="C418" t="s">
        <v>84</v>
      </c>
      <c r="D418" t="s">
        <v>86</v>
      </c>
      <c r="E418" t="s">
        <v>440</v>
      </c>
      <c r="F418">
        <v>597520</v>
      </c>
      <c r="U418" s="3" t="s">
        <v>663</v>
      </c>
      <c r="V418">
        <v>1</v>
      </c>
    </row>
    <row r="419" spans="1:22" x14ac:dyDescent="0.25">
      <c r="A419" t="s">
        <v>313</v>
      </c>
      <c r="B419" t="s">
        <v>15</v>
      </c>
      <c r="C419" t="s">
        <v>84</v>
      </c>
      <c r="D419" t="s">
        <v>86</v>
      </c>
      <c r="E419" t="s">
        <v>440</v>
      </c>
      <c r="F419">
        <v>597520</v>
      </c>
      <c r="U419" s="4">
        <v>552186</v>
      </c>
      <c r="V419">
        <v>1</v>
      </c>
    </row>
    <row r="420" spans="1:22" x14ac:dyDescent="0.25">
      <c r="A420" t="s">
        <v>320</v>
      </c>
      <c r="B420" t="s">
        <v>15</v>
      </c>
      <c r="C420" t="s">
        <v>84</v>
      </c>
      <c r="D420" t="s">
        <v>87</v>
      </c>
      <c r="E420" t="s">
        <v>446</v>
      </c>
      <c r="F420">
        <v>597520</v>
      </c>
      <c r="U420" s="24" t="s">
        <v>664</v>
      </c>
      <c r="V420">
        <v>1</v>
      </c>
    </row>
    <row r="421" spans="1:22" x14ac:dyDescent="0.25">
      <c r="A421" t="s">
        <v>313</v>
      </c>
      <c r="B421" t="s">
        <v>15</v>
      </c>
      <c r="C421" t="s">
        <v>84</v>
      </c>
      <c r="D421" t="s">
        <v>87</v>
      </c>
      <c r="E421" t="s">
        <v>454</v>
      </c>
      <c r="F421">
        <v>597520</v>
      </c>
      <c r="U421" s="2" t="s">
        <v>298</v>
      </c>
      <c r="V421">
        <v>4710</v>
      </c>
    </row>
    <row r="422" spans="1:22" x14ac:dyDescent="0.25">
      <c r="A422" t="s">
        <v>313</v>
      </c>
      <c r="B422" t="s">
        <v>15</v>
      </c>
      <c r="C422" t="s">
        <v>84</v>
      </c>
      <c r="D422" t="s">
        <v>86</v>
      </c>
      <c r="E422" t="s">
        <v>440</v>
      </c>
      <c r="F422">
        <v>597520</v>
      </c>
    </row>
    <row r="423" spans="1:22" x14ac:dyDescent="0.25">
      <c r="A423" t="s">
        <v>313</v>
      </c>
      <c r="B423" t="s">
        <v>15</v>
      </c>
      <c r="C423" t="s">
        <v>84</v>
      </c>
      <c r="D423" t="s">
        <v>87</v>
      </c>
      <c r="E423" t="s">
        <v>441</v>
      </c>
      <c r="F423">
        <v>597520</v>
      </c>
    </row>
    <row r="424" spans="1:22" x14ac:dyDescent="0.25">
      <c r="A424" t="s">
        <v>320</v>
      </c>
      <c r="B424" t="s">
        <v>15</v>
      </c>
      <c r="C424" t="s">
        <v>84</v>
      </c>
      <c r="D424" t="s">
        <v>87</v>
      </c>
      <c r="E424" t="s">
        <v>447</v>
      </c>
      <c r="F424">
        <v>597520</v>
      </c>
    </row>
    <row r="425" spans="1:22" x14ac:dyDescent="0.25">
      <c r="A425" t="s">
        <v>320</v>
      </c>
      <c r="B425" t="s">
        <v>15</v>
      </c>
      <c r="C425" t="s">
        <v>84</v>
      </c>
      <c r="D425" t="s">
        <v>87</v>
      </c>
      <c r="E425" t="s">
        <v>447</v>
      </c>
      <c r="F425">
        <v>597520</v>
      </c>
    </row>
    <row r="426" spans="1:22" x14ac:dyDescent="0.25">
      <c r="A426" t="s">
        <v>320</v>
      </c>
      <c r="B426" t="s">
        <v>15</v>
      </c>
      <c r="C426" t="s">
        <v>84</v>
      </c>
      <c r="D426" t="s">
        <v>87</v>
      </c>
      <c r="E426" t="s">
        <v>447</v>
      </c>
      <c r="F426">
        <v>597520</v>
      </c>
    </row>
    <row r="427" spans="1:22" x14ac:dyDescent="0.25">
      <c r="A427" t="s">
        <v>313</v>
      </c>
      <c r="B427" t="s">
        <v>15</v>
      </c>
      <c r="C427" t="s">
        <v>84</v>
      </c>
      <c r="D427" t="s">
        <v>86</v>
      </c>
      <c r="E427" t="s">
        <v>440</v>
      </c>
      <c r="F427">
        <v>597520</v>
      </c>
    </row>
    <row r="428" spans="1:22" x14ac:dyDescent="0.25">
      <c r="A428" t="s">
        <v>313</v>
      </c>
      <c r="B428" t="s">
        <v>15</v>
      </c>
      <c r="C428" t="s">
        <v>84</v>
      </c>
      <c r="D428" t="s">
        <v>86</v>
      </c>
      <c r="E428" t="s">
        <v>455</v>
      </c>
      <c r="F428">
        <v>597520</v>
      </c>
    </row>
    <row r="429" spans="1:22" x14ac:dyDescent="0.25">
      <c r="A429" t="s">
        <v>313</v>
      </c>
      <c r="B429" t="s">
        <v>15</v>
      </c>
      <c r="C429" t="s">
        <v>84</v>
      </c>
      <c r="D429" t="s">
        <v>86</v>
      </c>
      <c r="E429" t="s">
        <v>440</v>
      </c>
      <c r="F429">
        <v>597520</v>
      </c>
    </row>
    <row r="430" spans="1:22" x14ac:dyDescent="0.25">
      <c r="A430" t="s">
        <v>320</v>
      </c>
      <c r="B430" t="s">
        <v>15</v>
      </c>
      <c r="C430" t="s">
        <v>84</v>
      </c>
      <c r="D430" t="s">
        <v>87</v>
      </c>
      <c r="E430" t="s">
        <v>446</v>
      </c>
      <c r="F430">
        <v>597520</v>
      </c>
    </row>
    <row r="431" spans="1:22" x14ac:dyDescent="0.25">
      <c r="A431" t="s">
        <v>313</v>
      </c>
      <c r="B431" t="s">
        <v>15</v>
      </c>
      <c r="C431" t="s">
        <v>84</v>
      </c>
      <c r="D431" t="s">
        <v>86</v>
      </c>
      <c r="E431" t="s">
        <v>440</v>
      </c>
      <c r="F431">
        <v>597520</v>
      </c>
    </row>
    <row r="432" spans="1:22" x14ac:dyDescent="0.25">
      <c r="A432" t="s">
        <v>313</v>
      </c>
      <c r="B432" t="s">
        <v>15</v>
      </c>
      <c r="C432" t="s">
        <v>84</v>
      </c>
      <c r="D432" t="s">
        <v>86</v>
      </c>
      <c r="E432" t="s">
        <v>455</v>
      </c>
      <c r="F432">
        <v>597520</v>
      </c>
    </row>
    <row r="433" spans="1:6" x14ac:dyDescent="0.25">
      <c r="A433" t="s">
        <v>320</v>
      </c>
      <c r="B433" t="s">
        <v>15</v>
      </c>
      <c r="C433" t="s">
        <v>84</v>
      </c>
      <c r="D433" t="s">
        <v>87</v>
      </c>
      <c r="E433" t="s">
        <v>443</v>
      </c>
      <c r="F433">
        <v>597520</v>
      </c>
    </row>
    <row r="434" spans="1:6" x14ac:dyDescent="0.25">
      <c r="A434" t="s">
        <v>320</v>
      </c>
      <c r="B434" t="s">
        <v>15</v>
      </c>
      <c r="C434" t="s">
        <v>84</v>
      </c>
      <c r="D434" t="s">
        <v>86</v>
      </c>
      <c r="E434" t="s">
        <v>449</v>
      </c>
      <c r="F434">
        <v>597520</v>
      </c>
    </row>
    <row r="435" spans="1:6" x14ac:dyDescent="0.25">
      <c r="A435" t="s">
        <v>313</v>
      </c>
      <c r="B435" t="s">
        <v>15</v>
      </c>
      <c r="C435" t="s">
        <v>84</v>
      </c>
      <c r="D435" t="s">
        <v>86</v>
      </c>
      <c r="E435" t="s">
        <v>440</v>
      </c>
      <c r="F435">
        <v>597520</v>
      </c>
    </row>
    <row r="436" spans="1:6" x14ac:dyDescent="0.25">
      <c r="A436" t="s">
        <v>313</v>
      </c>
      <c r="B436" t="s">
        <v>15</v>
      </c>
      <c r="C436" t="s">
        <v>84</v>
      </c>
      <c r="D436" t="s">
        <v>86</v>
      </c>
      <c r="E436" t="s">
        <v>450</v>
      </c>
      <c r="F436">
        <v>597520</v>
      </c>
    </row>
    <row r="437" spans="1:6" x14ac:dyDescent="0.25">
      <c r="A437" t="s">
        <v>313</v>
      </c>
      <c r="B437" t="s">
        <v>15</v>
      </c>
      <c r="C437" t="s">
        <v>84</v>
      </c>
      <c r="D437" t="s">
        <v>86</v>
      </c>
      <c r="E437" t="s">
        <v>440</v>
      </c>
      <c r="F437">
        <v>597520</v>
      </c>
    </row>
    <row r="438" spans="1:6" x14ac:dyDescent="0.25">
      <c r="A438" t="s">
        <v>313</v>
      </c>
      <c r="B438" t="s">
        <v>15</v>
      </c>
      <c r="C438" t="s">
        <v>84</v>
      </c>
      <c r="D438" t="s">
        <v>86</v>
      </c>
      <c r="E438" t="s">
        <v>449</v>
      </c>
      <c r="F438">
        <v>597520</v>
      </c>
    </row>
    <row r="439" spans="1:6" x14ac:dyDescent="0.25">
      <c r="A439" t="s">
        <v>313</v>
      </c>
      <c r="B439" t="s">
        <v>15</v>
      </c>
      <c r="C439" t="s">
        <v>84</v>
      </c>
      <c r="D439" t="s">
        <v>87</v>
      </c>
      <c r="E439" t="s">
        <v>447</v>
      </c>
      <c r="F439">
        <v>597520</v>
      </c>
    </row>
    <row r="440" spans="1:6" x14ac:dyDescent="0.25">
      <c r="A440" t="s">
        <v>313</v>
      </c>
      <c r="B440" t="s">
        <v>15</v>
      </c>
      <c r="C440" t="s">
        <v>84</v>
      </c>
      <c r="D440" t="s">
        <v>86</v>
      </c>
      <c r="E440" t="s">
        <v>449</v>
      </c>
      <c r="F440">
        <v>597520</v>
      </c>
    </row>
    <row r="441" spans="1:6" x14ac:dyDescent="0.25">
      <c r="A441" t="s">
        <v>313</v>
      </c>
      <c r="B441" t="s">
        <v>15</v>
      </c>
      <c r="C441" t="s">
        <v>84</v>
      </c>
      <c r="D441" t="s">
        <v>86</v>
      </c>
      <c r="E441" t="s">
        <v>439</v>
      </c>
      <c r="F441">
        <v>597520</v>
      </c>
    </row>
    <row r="442" spans="1:6" x14ac:dyDescent="0.25">
      <c r="A442" t="s">
        <v>313</v>
      </c>
      <c r="B442" t="s">
        <v>15</v>
      </c>
      <c r="C442" t="s">
        <v>84</v>
      </c>
      <c r="D442" t="s">
        <v>86</v>
      </c>
      <c r="E442" t="s">
        <v>438</v>
      </c>
      <c r="F442">
        <v>597520</v>
      </c>
    </row>
    <row r="443" spans="1:6" x14ac:dyDescent="0.25">
      <c r="A443" t="s">
        <v>320</v>
      </c>
      <c r="B443" t="s">
        <v>15</v>
      </c>
      <c r="C443" t="s">
        <v>84</v>
      </c>
      <c r="D443" t="s">
        <v>86</v>
      </c>
      <c r="E443" t="s">
        <v>449</v>
      </c>
      <c r="F443">
        <v>597520</v>
      </c>
    </row>
    <row r="444" spans="1:6" x14ac:dyDescent="0.25">
      <c r="A444" t="s">
        <v>313</v>
      </c>
      <c r="B444" t="s">
        <v>15</v>
      </c>
      <c r="C444" t="s">
        <v>84</v>
      </c>
      <c r="D444" t="s">
        <v>87</v>
      </c>
      <c r="E444" t="s">
        <v>441</v>
      </c>
      <c r="F444">
        <v>597520</v>
      </c>
    </row>
    <row r="445" spans="1:6" x14ac:dyDescent="0.25">
      <c r="A445" t="s">
        <v>313</v>
      </c>
      <c r="B445" t="s">
        <v>15</v>
      </c>
      <c r="C445" t="s">
        <v>84</v>
      </c>
      <c r="D445" t="s">
        <v>86</v>
      </c>
      <c r="E445" t="s">
        <v>448</v>
      </c>
      <c r="F445">
        <v>597520</v>
      </c>
    </row>
    <row r="446" spans="1:6" x14ac:dyDescent="0.25">
      <c r="A446" t="s">
        <v>313</v>
      </c>
      <c r="B446" t="s">
        <v>15</v>
      </c>
      <c r="C446" t="s">
        <v>84</v>
      </c>
      <c r="D446" t="s">
        <v>85</v>
      </c>
      <c r="E446" t="s">
        <v>442</v>
      </c>
      <c r="F446">
        <v>597520</v>
      </c>
    </row>
    <row r="447" spans="1:6" x14ac:dyDescent="0.25">
      <c r="A447" t="s">
        <v>320</v>
      </c>
      <c r="B447" t="s">
        <v>15</v>
      </c>
      <c r="C447" t="s">
        <v>84</v>
      </c>
      <c r="D447" t="s">
        <v>87</v>
      </c>
      <c r="E447" t="s">
        <v>443</v>
      </c>
      <c r="F447">
        <v>597520</v>
      </c>
    </row>
    <row r="448" spans="1:6" x14ac:dyDescent="0.25">
      <c r="A448" t="s">
        <v>313</v>
      </c>
      <c r="B448" t="s">
        <v>15</v>
      </c>
      <c r="C448" t="s">
        <v>84</v>
      </c>
      <c r="D448" t="s">
        <v>86</v>
      </c>
      <c r="E448" t="s">
        <v>449</v>
      </c>
      <c r="F448">
        <v>597520</v>
      </c>
    </row>
    <row r="449" spans="1:6" x14ac:dyDescent="0.25">
      <c r="A449" t="s">
        <v>313</v>
      </c>
      <c r="B449" t="s">
        <v>15</v>
      </c>
      <c r="C449" t="s">
        <v>84</v>
      </c>
      <c r="D449" t="s">
        <v>86</v>
      </c>
      <c r="E449" t="s">
        <v>450</v>
      </c>
      <c r="F449">
        <v>597520</v>
      </c>
    </row>
    <row r="450" spans="1:6" x14ac:dyDescent="0.25">
      <c r="A450" t="s">
        <v>313</v>
      </c>
      <c r="B450" t="s">
        <v>15</v>
      </c>
      <c r="C450" t="s">
        <v>84</v>
      </c>
      <c r="D450" t="s">
        <v>86</v>
      </c>
      <c r="E450" t="s">
        <v>449</v>
      </c>
      <c r="F450">
        <v>597520</v>
      </c>
    </row>
    <row r="451" spans="1:6" x14ac:dyDescent="0.25">
      <c r="A451" t="s">
        <v>313</v>
      </c>
      <c r="B451" t="s">
        <v>15</v>
      </c>
      <c r="C451" t="s">
        <v>84</v>
      </c>
      <c r="D451" t="s">
        <v>86</v>
      </c>
      <c r="E451" t="s">
        <v>455</v>
      </c>
      <c r="F451">
        <v>597520</v>
      </c>
    </row>
    <row r="452" spans="1:6" x14ac:dyDescent="0.25">
      <c r="A452" t="s">
        <v>313</v>
      </c>
      <c r="B452" t="s">
        <v>15</v>
      </c>
      <c r="C452" t="s">
        <v>84</v>
      </c>
      <c r="D452" t="s">
        <v>86</v>
      </c>
      <c r="E452" t="s">
        <v>440</v>
      </c>
      <c r="F452">
        <v>597520</v>
      </c>
    </row>
    <row r="453" spans="1:6" x14ac:dyDescent="0.25">
      <c r="A453" t="s">
        <v>313</v>
      </c>
      <c r="B453" t="s">
        <v>15</v>
      </c>
      <c r="C453" t="s">
        <v>84</v>
      </c>
      <c r="D453" t="s">
        <v>86</v>
      </c>
      <c r="E453" t="s">
        <v>438</v>
      </c>
      <c r="F453">
        <v>597520</v>
      </c>
    </row>
    <row r="454" spans="1:6" x14ac:dyDescent="0.25">
      <c r="A454" t="s">
        <v>313</v>
      </c>
      <c r="B454" t="s">
        <v>15</v>
      </c>
      <c r="C454" t="s">
        <v>84</v>
      </c>
      <c r="D454" t="s">
        <v>87</v>
      </c>
      <c r="E454" t="s">
        <v>446</v>
      </c>
      <c r="F454">
        <v>597520</v>
      </c>
    </row>
    <row r="455" spans="1:6" x14ac:dyDescent="0.25">
      <c r="A455" t="s">
        <v>313</v>
      </c>
      <c r="B455" t="s">
        <v>15</v>
      </c>
      <c r="C455" t="s">
        <v>84</v>
      </c>
      <c r="D455" t="s">
        <v>87</v>
      </c>
      <c r="E455" t="s">
        <v>447</v>
      </c>
      <c r="F455">
        <v>597520</v>
      </c>
    </row>
    <row r="456" spans="1:6" x14ac:dyDescent="0.25">
      <c r="A456" t="s">
        <v>320</v>
      </c>
      <c r="B456" t="s">
        <v>15</v>
      </c>
      <c r="C456" t="s">
        <v>84</v>
      </c>
      <c r="D456" t="s">
        <v>86</v>
      </c>
      <c r="E456" t="s">
        <v>452</v>
      </c>
      <c r="F456">
        <v>597520</v>
      </c>
    </row>
    <row r="457" spans="1:6" x14ac:dyDescent="0.25">
      <c r="A457" t="s">
        <v>320</v>
      </c>
      <c r="B457" t="s">
        <v>15</v>
      </c>
      <c r="C457" t="s">
        <v>84</v>
      </c>
      <c r="D457" t="s">
        <v>85</v>
      </c>
      <c r="E457" t="s">
        <v>445</v>
      </c>
      <c r="F457">
        <v>597520</v>
      </c>
    </row>
    <row r="458" spans="1:6" x14ac:dyDescent="0.25">
      <c r="A458" t="s">
        <v>313</v>
      </c>
      <c r="B458" t="s">
        <v>15</v>
      </c>
      <c r="C458" t="s">
        <v>84</v>
      </c>
      <c r="D458" t="s">
        <v>86</v>
      </c>
      <c r="E458" t="s">
        <v>440</v>
      </c>
      <c r="F458">
        <v>597520</v>
      </c>
    </row>
    <row r="459" spans="1:6" x14ac:dyDescent="0.25">
      <c r="A459" t="s">
        <v>313</v>
      </c>
      <c r="B459" t="s">
        <v>15</v>
      </c>
      <c r="C459" t="s">
        <v>84</v>
      </c>
      <c r="D459" t="s">
        <v>87</v>
      </c>
      <c r="E459" t="s">
        <v>447</v>
      </c>
      <c r="F459">
        <v>597520</v>
      </c>
    </row>
    <row r="460" spans="1:6" x14ac:dyDescent="0.25">
      <c r="A460" t="s">
        <v>320</v>
      </c>
      <c r="B460" t="s">
        <v>15</v>
      </c>
      <c r="C460" t="s">
        <v>84</v>
      </c>
      <c r="D460" t="s">
        <v>87</v>
      </c>
      <c r="E460" t="s">
        <v>447</v>
      </c>
      <c r="F460">
        <v>597520</v>
      </c>
    </row>
    <row r="461" spans="1:6" x14ac:dyDescent="0.25">
      <c r="A461" t="s">
        <v>313</v>
      </c>
      <c r="B461" t="s">
        <v>15</v>
      </c>
      <c r="C461" t="s">
        <v>84</v>
      </c>
      <c r="D461" t="s">
        <v>87</v>
      </c>
      <c r="E461" t="s">
        <v>447</v>
      </c>
      <c r="F461">
        <v>597520</v>
      </c>
    </row>
    <row r="462" spans="1:6" x14ac:dyDescent="0.25">
      <c r="A462" t="s">
        <v>313</v>
      </c>
      <c r="B462" t="s">
        <v>15</v>
      </c>
      <c r="C462" t="s">
        <v>84</v>
      </c>
      <c r="D462" t="s">
        <v>85</v>
      </c>
      <c r="E462" t="s">
        <v>445</v>
      </c>
      <c r="F462">
        <v>597520</v>
      </c>
    </row>
    <row r="463" spans="1:6" x14ac:dyDescent="0.25">
      <c r="A463" t="s">
        <v>313</v>
      </c>
      <c r="B463" t="s">
        <v>15</v>
      </c>
      <c r="C463" t="s">
        <v>84</v>
      </c>
      <c r="D463" t="s">
        <v>86</v>
      </c>
      <c r="E463" t="s">
        <v>452</v>
      </c>
      <c r="F463">
        <v>597520</v>
      </c>
    </row>
    <row r="464" spans="1:6" x14ac:dyDescent="0.25">
      <c r="A464" t="s">
        <v>313</v>
      </c>
      <c r="B464" t="s">
        <v>15</v>
      </c>
      <c r="C464" t="s">
        <v>84</v>
      </c>
      <c r="D464" t="s">
        <v>86</v>
      </c>
      <c r="E464" t="s">
        <v>449</v>
      </c>
      <c r="F464">
        <v>597520</v>
      </c>
    </row>
    <row r="465" spans="1:6" x14ac:dyDescent="0.25">
      <c r="A465" t="s">
        <v>313</v>
      </c>
      <c r="B465" t="s">
        <v>15</v>
      </c>
      <c r="C465" t="s">
        <v>84</v>
      </c>
      <c r="D465" t="s">
        <v>85</v>
      </c>
      <c r="E465" t="s">
        <v>442</v>
      </c>
      <c r="F465">
        <v>597520</v>
      </c>
    </row>
    <row r="466" spans="1:6" x14ac:dyDescent="0.25">
      <c r="A466" t="s">
        <v>313</v>
      </c>
      <c r="B466" t="s">
        <v>15</v>
      </c>
      <c r="C466" t="s">
        <v>84</v>
      </c>
      <c r="D466" t="s">
        <v>86</v>
      </c>
      <c r="E466" t="s">
        <v>444</v>
      </c>
      <c r="F466">
        <v>597520</v>
      </c>
    </row>
    <row r="467" spans="1:6" x14ac:dyDescent="0.25">
      <c r="A467" t="s">
        <v>313</v>
      </c>
      <c r="B467" t="s">
        <v>15</v>
      </c>
      <c r="C467" t="s">
        <v>84</v>
      </c>
      <c r="D467" t="s">
        <v>86</v>
      </c>
      <c r="E467" t="s">
        <v>440</v>
      </c>
      <c r="F467">
        <v>597520</v>
      </c>
    </row>
    <row r="468" spans="1:6" x14ac:dyDescent="0.25">
      <c r="A468" t="s">
        <v>313</v>
      </c>
      <c r="B468" t="s">
        <v>15</v>
      </c>
      <c r="C468" t="s">
        <v>84</v>
      </c>
      <c r="D468" t="s">
        <v>86</v>
      </c>
      <c r="E468" t="s">
        <v>449</v>
      </c>
      <c r="F468">
        <v>597520</v>
      </c>
    </row>
    <row r="469" spans="1:6" x14ac:dyDescent="0.25">
      <c r="A469" t="s">
        <v>313</v>
      </c>
      <c r="B469" t="s">
        <v>15</v>
      </c>
      <c r="C469" t="s">
        <v>84</v>
      </c>
      <c r="D469" t="s">
        <v>87</v>
      </c>
      <c r="E469" t="s">
        <v>447</v>
      </c>
      <c r="F469">
        <v>597520</v>
      </c>
    </row>
    <row r="470" spans="1:6" x14ac:dyDescent="0.25">
      <c r="A470" t="s">
        <v>313</v>
      </c>
      <c r="B470" t="s">
        <v>15</v>
      </c>
      <c r="C470" t="s">
        <v>84</v>
      </c>
      <c r="D470" t="s">
        <v>86</v>
      </c>
      <c r="E470" t="s">
        <v>449</v>
      </c>
      <c r="F470">
        <v>597520</v>
      </c>
    </row>
    <row r="471" spans="1:6" x14ac:dyDescent="0.25">
      <c r="A471" t="s">
        <v>313</v>
      </c>
      <c r="B471" t="s">
        <v>15</v>
      </c>
      <c r="C471" t="s">
        <v>84</v>
      </c>
      <c r="D471" t="s">
        <v>86</v>
      </c>
      <c r="E471" t="s">
        <v>450</v>
      </c>
      <c r="F471">
        <v>597520</v>
      </c>
    </row>
    <row r="472" spans="1:6" x14ac:dyDescent="0.25">
      <c r="A472" t="s">
        <v>313</v>
      </c>
      <c r="B472" t="s">
        <v>15</v>
      </c>
      <c r="C472" t="s">
        <v>84</v>
      </c>
      <c r="D472" t="s">
        <v>87</v>
      </c>
      <c r="E472" t="s">
        <v>447</v>
      </c>
      <c r="F472">
        <v>597520</v>
      </c>
    </row>
    <row r="473" spans="1:6" x14ac:dyDescent="0.25">
      <c r="A473" t="s">
        <v>313</v>
      </c>
      <c r="B473" t="s">
        <v>15</v>
      </c>
      <c r="C473" t="s">
        <v>84</v>
      </c>
      <c r="D473" t="s">
        <v>87</v>
      </c>
      <c r="E473" t="s">
        <v>441</v>
      </c>
      <c r="F473">
        <v>597520</v>
      </c>
    </row>
    <row r="474" spans="1:6" x14ac:dyDescent="0.25">
      <c r="A474" t="s">
        <v>313</v>
      </c>
      <c r="B474" t="s">
        <v>15</v>
      </c>
      <c r="C474" t="s">
        <v>84</v>
      </c>
      <c r="D474" t="s">
        <v>86</v>
      </c>
      <c r="E474" t="s">
        <v>455</v>
      </c>
      <c r="F474">
        <v>597520</v>
      </c>
    </row>
    <row r="475" spans="1:6" x14ac:dyDescent="0.25">
      <c r="A475" t="s">
        <v>313</v>
      </c>
      <c r="B475" t="s">
        <v>15</v>
      </c>
      <c r="C475" t="s">
        <v>84</v>
      </c>
      <c r="D475" t="s">
        <v>87</v>
      </c>
      <c r="E475" t="s">
        <v>443</v>
      </c>
      <c r="F475">
        <v>597520</v>
      </c>
    </row>
    <row r="476" spans="1:6" x14ac:dyDescent="0.25">
      <c r="A476" t="s">
        <v>313</v>
      </c>
      <c r="B476" t="s">
        <v>15</v>
      </c>
      <c r="C476" t="s">
        <v>84</v>
      </c>
      <c r="D476" t="s">
        <v>86</v>
      </c>
      <c r="E476" t="s">
        <v>440</v>
      </c>
      <c r="F476">
        <v>597520</v>
      </c>
    </row>
    <row r="477" spans="1:6" x14ac:dyDescent="0.25">
      <c r="A477" t="s">
        <v>313</v>
      </c>
      <c r="B477" t="s">
        <v>15</v>
      </c>
      <c r="C477" t="s">
        <v>84</v>
      </c>
      <c r="D477" t="s">
        <v>86</v>
      </c>
      <c r="E477" t="s">
        <v>450</v>
      </c>
      <c r="F477">
        <v>597520</v>
      </c>
    </row>
    <row r="478" spans="1:6" x14ac:dyDescent="0.25">
      <c r="A478" t="s">
        <v>313</v>
      </c>
      <c r="B478" t="s">
        <v>15</v>
      </c>
      <c r="C478" t="s">
        <v>84</v>
      </c>
      <c r="D478" t="s">
        <v>87</v>
      </c>
      <c r="E478" t="s">
        <v>441</v>
      </c>
      <c r="F478">
        <v>597520</v>
      </c>
    </row>
    <row r="479" spans="1:6" x14ac:dyDescent="0.25">
      <c r="A479" t="s">
        <v>313</v>
      </c>
      <c r="B479" t="s">
        <v>15</v>
      </c>
      <c r="C479" t="s">
        <v>84</v>
      </c>
      <c r="D479" t="s">
        <v>86</v>
      </c>
      <c r="E479" t="s">
        <v>450</v>
      </c>
      <c r="F479">
        <v>597520</v>
      </c>
    </row>
    <row r="480" spans="1:6" x14ac:dyDescent="0.25">
      <c r="A480" t="s">
        <v>320</v>
      </c>
      <c r="B480" t="s">
        <v>15</v>
      </c>
      <c r="C480" t="s">
        <v>84</v>
      </c>
      <c r="D480" t="s">
        <v>87</v>
      </c>
      <c r="E480" t="s">
        <v>441</v>
      </c>
      <c r="F480">
        <v>597520</v>
      </c>
    </row>
    <row r="481" spans="1:6" x14ac:dyDescent="0.25">
      <c r="A481" t="s">
        <v>320</v>
      </c>
      <c r="B481" t="s">
        <v>15</v>
      </c>
      <c r="C481" t="s">
        <v>84</v>
      </c>
      <c r="D481" t="s">
        <v>87</v>
      </c>
      <c r="E481" t="s">
        <v>454</v>
      </c>
      <c r="F481">
        <v>597520</v>
      </c>
    </row>
    <row r="482" spans="1:6" x14ac:dyDescent="0.25">
      <c r="A482" t="s">
        <v>320</v>
      </c>
      <c r="B482" t="s">
        <v>15</v>
      </c>
      <c r="C482" t="s">
        <v>84</v>
      </c>
      <c r="D482" t="s">
        <v>86</v>
      </c>
      <c r="E482" t="s">
        <v>440</v>
      </c>
      <c r="F482">
        <v>597520</v>
      </c>
    </row>
    <row r="483" spans="1:6" x14ac:dyDescent="0.25">
      <c r="A483" t="s">
        <v>313</v>
      </c>
      <c r="B483" t="s">
        <v>15</v>
      </c>
      <c r="C483" t="s">
        <v>84</v>
      </c>
      <c r="D483" t="s">
        <v>87</v>
      </c>
      <c r="E483" t="s">
        <v>446</v>
      </c>
      <c r="F483">
        <v>597520</v>
      </c>
    </row>
    <row r="484" spans="1:6" x14ac:dyDescent="0.25">
      <c r="A484" t="s">
        <v>313</v>
      </c>
      <c r="B484" t="s">
        <v>15</v>
      </c>
      <c r="C484" t="s">
        <v>84</v>
      </c>
      <c r="D484" t="s">
        <v>86</v>
      </c>
      <c r="E484" t="s">
        <v>449</v>
      </c>
      <c r="F484">
        <v>597520</v>
      </c>
    </row>
    <row r="485" spans="1:6" x14ac:dyDescent="0.25">
      <c r="A485" t="s">
        <v>313</v>
      </c>
      <c r="B485" t="s">
        <v>15</v>
      </c>
      <c r="C485" t="s">
        <v>84</v>
      </c>
      <c r="D485" t="s">
        <v>86</v>
      </c>
      <c r="E485" t="s">
        <v>449</v>
      </c>
      <c r="F485">
        <v>597520</v>
      </c>
    </row>
    <row r="486" spans="1:6" x14ac:dyDescent="0.25">
      <c r="A486" t="s">
        <v>313</v>
      </c>
      <c r="B486" t="s">
        <v>15</v>
      </c>
      <c r="C486" t="s">
        <v>84</v>
      </c>
      <c r="D486" t="s">
        <v>86</v>
      </c>
      <c r="E486" t="s">
        <v>449</v>
      </c>
      <c r="F486">
        <v>597520</v>
      </c>
    </row>
    <row r="487" spans="1:6" x14ac:dyDescent="0.25">
      <c r="A487" t="s">
        <v>313</v>
      </c>
      <c r="B487" t="s">
        <v>15</v>
      </c>
      <c r="C487" t="s">
        <v>84</v>
      </c>
      <c r="D487" t="s">
        <v>86</v>
      </c>
      <c r="E487" t="s">
        <v>449</v>
      </c>
      <c r="F487">
        <v>597520</v>
      </c>
    </row>
    <row r="488" spans="1:6" x14ac:dyDescent="0.25">
      <c r="A488" t="s">
        <v>313</v>
      </c>
      <c r="B488" t="s">
        <v>15</v>
      </c>
      <c r="C488" t="s">
        <v>84</v>
      </c>
      <c r="D488" t="s">
        <v>86</v>
      </c>
      <c r="E488" t="s">
        <v>449</v>
      </c>
      <c r="F488">
        <v>597520</v>
      </c>
    </row>
    <row r="489" spans="1:6" x14ac:dyDescent="0.25">
      <c r="A489" t="s">
        <v>313</v>
      </c>
      <c r="B489" t="s">
        <v>15</v>
      </c>
      <c r="C489" t="s">
        <v>84</v>
      </c>
      <c r="D489" t="s">
        <v>87</v>
      </c>
      <c r="E489" t="s">
        <v>446</v>
      </c>
      <c r="F489">
        <v>597520</v>
      </c>
    </row>
    <row r="490" spans="1:6" x14ac:dyDescent="0.25">
      <c r="A490" t="s">
        <v>313</v>
      </c>
      <c r="B490" t="s">
        <v>15</v>
      </c>
      <c r="C490" t="s">
        <v>84</v>
      </c>
      <c r="D490" t="s">
        <v>86</v>
      </c>
      <c r="E490" t="s">
        <v>440</v>
      </c>
      <c r="F490">
        <v>597520</v>
      </c>
    </row>
    <row r="491" spans="1:6" x14ac:dyDescent="0.25">
      <c r="A491" t="s">
        <v>320</v>
      </c>
      <c r="B491" t="s">
        <v>15</v>
      </c>
      <c r="C491" t="s">
        <v>84</v>
      </c>
      <c r="D491" t="s">
        <v>86</v>
      </c>
      <c r="E491" t="s">
        <v>449</v>
      </c>
      <c r="F491">
        <v>597520</v>
      </c>
    </row>
    <row r="492" spans="1:6" x14ac:dyDescent="0.25">
      <c r="A492" t="s">
        <v>313</v>
      </c>
      <c r="B492" t="s">
        <v>15</v>
      </c>
      <c r="C492" t="s">
        <v>84</v>
      </c>
      <c r="D492" t="s">
        <v>86</v>
      </c>
      <c r="E492" t="s">
        <v>450</v>
      </c>
      <c r="F492">
        <v>597520</v>
      </c>
    </row>
    <row r="493" spans="1:6" x14ac:dyDescent="0.25">
      <c r="A493" t="s">
        <v>320</v>
      </c>
      <c r="B493" t="s">
        <v>15</v>
      </c>
      <c r="C493" t="s">
        <v>84</v>
      </c>
      <c r="D493" t="s">
        <v>86</v>
      </c>
      <c r="E493" t="s">
        <v>440</v>
      </c>
      <c r="F493">
        <v>597520</v>
      </c>
    </row>
    <row r="494" spans="1:6" x14ac:dyDescent="0.25">
      <c r="A494" t="s">
        <v>313</v>
      </c>
      <c r="B494" t="s">
        <v>15</v>
      </c>
      <c r="C494" t="s">
        <v>84</v>
      </c>
      <c r="D494" t="s">
        <v>86</v>
      </c>
      <c r="E494" t="s">
        <v>444</v>
      </c>
      <c r="F494">
        <v>597520</v>
      </c>
    </row>
    <row r="495" spans="1:6" x14ac:dyDescent="0.25">
      <c r="A495" t="s">
        <v>313</v>
      </c>
      <c r="B495" t="s">
        <v>15</v>
      </c>
      <c r="C495" t="s">
        <v>84</v>
      </c>
      <c r="D495" t="s">
        <v>87</v>
      </c>
      <c r="E495" t="s">
        <v>447</v>
      </c>
      <c r="F495">
        <v>597520</v>
      </c>
    </row>
    <row r="496" spans="1:6" x14ac:dyDescent="0.25">
      <c r="A496" t="s">
        <v>320</v>
      </c>
      <c r="B496" t="s">
        <v>15</v>
      </c>
      <c r="C496" t="s">
        <v>84</v>
      </c>
      <c r="D496" t="s">
        <v>86</v>
      </c>
      <c r="E496" t="s">
        <v>450</v>
      </c>
      <c r="F496">
        <v>597520</v>
      </c>
    </row>
    <row r="497" spans="1:6" x14ac:dyDescent="0.25">
      <c r="A497" t="s">
        <v>320</v>
      </c>
      <c r="B497" t="s">
        <v>15</v>
      </c>
      <c r="C497" t="s">
        <v>84</v>
      </c>
      <c r="D497" t="s">
        <v>86</v>
      </c>
      <c r="E497" t="s">
        <v>440</v>
      </c>
      <c r="F497">
        <v>597520</v>
      </c>
    </row>
    <row r="498" spans="1:6" x14ac:dyDescent="0.25">
      <c r="A498" t="s">
        <v>313</v>
      </c>
      <c r="B498" t="s">
        <v>15</v>
      </c>
      <c r="C498" t="s">
        <v>84</v>
      </c>
      <c r="D498" t="s">
        <v>87</v>
      </c>
      <c r="E498" t="s">
        <v>459</v>
      </c>
      <c r="F498">
        <v>597520</v>
      </c>
    </row>
    <row r="499" spans="1:6" x14ac:dyDescent="0.25">
      <c r="A499" t="s">
        <v>320</v>
      </c>
      <c r="B499" t="s">
        <v>15</v>
      </c>
      <c r="C499" t="s">
        <v>84</v>
      </c>
      <c r="D499" t="s">
        <v>86</v>
      </c>
      <c r="E499" t="s">
        <v>440</v>
      </c>
      <c r="F499">
        <v>597520</v>
      </c>
    </row>
    <row r="500" spans="1:6" x14ac:dyDescent="0.25">
      <c r="A500" t="s">
        <v>320</v>
      </c>
      <c r="B500" t="s">
        <v>15</v>
      </c>
      <c r="C500" t="s">
        <v>84</v>
      </c>
      <c r="D500" t="s">
        <v>86</v>
      </c>
      <c r="E500" t="s">
        <v>440</v>
      </c>
      <c r="F500">
        <v>597520</v>
      </c>
    </row>
    <row r="501" spans="1:6" x14ac:dyDescent="0.25">
      <c r="A501" t="s">
        <v>313</v>
      </c>
      <c r="B501" t="s">
        <v>15</v>
      </c>
      <c r="C501" t="s">
        <v>84</v>
      </c>
      <c r="D501" t="s">
        <v>86</v>
      </c>
      <c r="E501" t="s">
        <v>456</v>
      </c>
      <c r="F501">
        <v>597520</v>
      </c>
    </row>
    <row r="502" spans="1:6" x14ac:dyDescent="0.25">
      <c r="A502" t="s">
        <v>313</v>
      </c>
      <c r="B502" t="s">
        <v>15</v>
      </c>
      <c r="C502" t="s">
        <v>84</v>
      </c>
      <c r="D502" t="s">
        <v>86</v>
      </c>
      <c r="E502" t="s">
        <v>448</v>
      </c>
      <c r="F502">
        <v>597520</v>
      </c>
    </row>
    <row r="503" spans="1:6" x14ac:dyDescent="0.25">
      <c r="A503" t="s">
        <v>313</v>
      </c>
      <c r="B503" t="s">
        <v>15</v>
      </c>
      <c r="C503" t="s">
        <v>84</v>
      </c>
      <c r="D503" t="s">
        <v>86</v>
      </c>
      <c r="E503" t="s">
        <v>456</v>
      </c>
      <c r="F503">
        <v>597520</v>
      </c>
    </row>
    <row r="504" spans="1:6" x14ac:dyDescent="0.25">
      <c r="A504" t="s">
        <v>313</v>
      </c>
      <c r="B504" t="s">
        <v>15</v>
      </c>
      <c r="C504" t="s">
        <v>84</v>
      </c>
      <c r="D504" t="s">
        <v>86</v>
      </c>
      <c r="E504" t="s">
        <v>450</v>
      </c>
      <c r="F504">
        <v>597520</v>
      </c>
    </row>
    <row r="505" spans="1:6" x14ac:dyDescent="0.25">
      <c r="A505" t="s">
        <v>320</v>
      </c>
      <c r="B505" t="s">
        <v>15</v>
      </c>
      <c r="C505" t="s">
        <v>84</v>
      </c>
      <c r="D505" t="s">
        <v>86</v>
      </c>
      <c r="E505" t="s">
        <v>440</v>
      </c>
      <c r="F505">
        <v>597520</v>
      </c>
    </row>
    <row r="506" spans="1:6" x14ac:dyDescent="0.25">
      <c r="A506" t="s">
        <v>320</v>
      </c>
      <c r="B506" t="s">
        <v>15</v>
      </c>
      <c r="C506" t="s">
        <v>84</v>
      </c>
      <c r="D506" t="s">
        <v>86</v>
      </c>
      <c r="E506" t="s">
        <v>440</v>
      </c>
      <c r="F506">
        <v>597520</v>
      </c>
    </row>
    <row r="507" spans="1:6" x14ac:dyDescent="0.25">
      <c r="A507" t="s">
        <v>313</v>
      </c>
      <c r="B507" t="s">
        <v>15</v>
      </c>
      <c r="C507" t="s">
        <v>84</v>
      </c>
      <c r="D507" t="s">
        <v>86</v>
      </c>
      <c r="E507" t="s">
        <v>450</v>
      </c>
      <c r="F507">
        <v>597520</v>
      </c>
    </row>
    <row r="508" spans="1:6" x14ac:dyDescent="0.25">
      <c r="A508" t="s">
        <v>320</v>
      </c>
      <c r="B508" t="s">
        <v>15</v>
      </c>
      <c r="C508" t="s">
        <v>84</v>
      </c>
      <c r="D508" t="s">
        <v>87</v>
      </c>
      <c r="E508" t="s">
        <v>446</v>
      </c>
      <c r="F508">
        <v>597520</v>
      </c>
    </row>
    <row r="509" spans="1:6" x14ac:dyDescent="0.25">
      <c r="A509" t="s">
        <v>313</v>
      </c>
      <c r="B509" t="s">
        <v>15</v>
      </c>
      <c r="C509" t="s">
        <v>84</v>
      </c>
      <c r="D509" t="s">
        <v>86</v>
      </c>
      <c r="E509" t="s">
        <v>440</v>
      </c>
      <c r="F509">
        <v>597520</v>
      </c>
    </row>
    <row r="510" spans="1:6" x14ac:dyDescent="0.25">
      <c r="A510" t="s">
        <v>320</v>
      </c>
      <c r="B510" t="s">
        <v>15</v>
      </c>
      <c r="C510" t="s">
        <v>84</v>
      </c>
      <c r="D510" t="s">
        <v>86</v>
      </c>
      <c r="E510" t="s">
        <v>448</v>
      </c>
      <c r="F510">
        <v>597520</v>
      </c>
    </row>
    <row r="511" spans="1:6" x14ac:dyDescent="0.25">
      <c r="A511" t="s">
        <v>320</v>
      </c>
      <c r="B511" t="s">
        <v>15</v>
      </c>
      <c r="C511" t="s">
        <v>84</v>
      </c>
      <c r="D511" t="s">
        <v>86</v>
      </c>
      <c r="E511" t="s">
        <v>440</v>
      </c>
      <c r="F511">
        <v>597520</v>
      </c>
    </row>
    <row r="512" spans="1:6" x14ac:dyDescent="0.25">
      <c r="A512" t="s">
        <v>320</v>
      </c>
      <c r="B512" t="s">
        <v>15</v>
      </c>
      <c r="C512" t="s">
        <v>84</v>
      </c>
      <c r="D512" t="s">
        <v>87</v>
      </c>
      <c r="E512" t="s">
        <v>447</v>
      </c>
      <c r="F512">
        <v>597520</v>
      </c>
    </row>
    <row r="513" spans="1:6" x14ac:dyDescent="0.25">
      <c r="A513" t="s">
        <v>320</v>
      </c>
      <c r="B513" t="s">
        <v>15</v>
      </c>
      <c r="C513" t="s">
        <v>84</v>
      </c>
      <c r="D513" t="s">
        <v>87</v>
      </c>
      <c r="E513" t="s">
        <v>447</v>
      </c>
      <c r="F513">
        <v>597520</v>
      </c>
    </row>
    <row r="514" spans="1:6" x14ac:dyDescent="0.25">
      <c r="A514" t="s">
        <v>313</v>
      </c>
      <c r="B514" t="s">
        <v>15</v>
      </c>
      <c r="C514" t="s">
        <v>84</v>
      </c>
      <c r="D514" t="s">
        <v>86</v>
      </c>
      <c r="E514" t="s">
        <v>440</v>
      </c>
      <c r="F514">
        <v>597520</v>
      </c>
    </row>
    <row r="515" spans="1:6" x14ac:dyDescent="0.25">
      <c r="A515" t="s">
        <v>313</v>
      </c>
      <c r="B515" t="s">
        <v>15</v>
      </c>
      <c r="C515" t="s">
        <v>84</v>
      </c>
      <c r="D515" t="s">
        <v>86</v>
      </c>
      <c r="E515" t="s">
        <v>450</v>
      </c>
      <c r="F515">
        <v>597520</v>
      </c>
    </row>
    <row r="516" spans="1:6" x14ac:dyDescent="0.25">
      <c r="A516" t="s">
        <v>320</v>
      </c>
      <c r="B516" t="s">
        <v>15</v>
      </c>
      <c r="C516" t="s">
        <v>84</v>
      </c>
      <c r="D516" t="s">
        <v>87</v>
      </c>
      <c r="E516" t="s">
        <v>459</v>
      </c>
      <c r="F516">
        <v>597520</v>
      </c>
    </row>
    <row r="517" spans="1:6" x14ac:dyDescent="0.25">
      <c r="A517" t="s">
        <v>320</v>
      </c>
      <c r="B517" t="s">
        <v>15</v>
      </c>
      <c r="C517" t="s">
        <v>84</v>
      </c>
      <c r="D517" t="s">
        <v>87</v>
      </c>
      <c r="E517" t="s">
        <v>441</v>
      </c>
      <c r="F517">
        <v>597520</v>
      </c>
    </row>
    <row r="518" spans="1:6" x14ac:dyDescent="0.25">
      <c r="A518" t="s">
        <v>313</v>
      </c>
      <c r="B518" t="s">
        <v>15</v>
      </c>
      <c r="C518" t="s">
        <v>84</v>
      </c>
      <c r="D518" t="s">
        <v>86</v>
      </c>
      <c r="E518" t="s">
        <v>448</v>
      </c>
      <c r="F518">
        <v>597520</v>
      </c>
    </row>
    <row r="519" spans="1:6" x14ac:dyDescent="0.25">
      <c r="A519" t="s">
        <v>320</v>
      </c>
      <c r="B519" t="s">
        <v>15</v>
      </c>
      <c r="C519" t="s">
        <v>84</v>
      </c>
      <c r="D519" t="s">
        <v>86</v>
      </c>
      <c r="E519" t="s">
        <v>456</v>
      </c>
      <c r="F519">
        <v>597520</v>
      </c>
    </row>
    <row r="520" spans="1:6" x14ac:dyDescent="0.25">
      <c r="A520" t="s">
        <v>320</v>
      </c>
      <c r="B520" t="s">
        <v>15</v>
      </c>
      <c r="C520" t="s">
        <v>84</v>
      </c>
      <c r="D520" t="s">
        <v>87</v>
      </c>
      <c r="E520" t="s">
        <v>441</v>
      </c>
      <c r="F520">
        <v>597520</v>
      </c>
    </row>
    <row r="521" spans="1:6" x14ac:dyDescent="0.25">
      <c r="A521" t="s">
        <v>320</v>
      </c>
      <c r="B521" t="s">
        <v>15</v>
      </c>
      <c r="C521" t="s">
        <v>84</v>
      </c>
      <c r="D521" t="s">
        <v>87</v>
      </c>
      <c r="E521" t="s">
        <v>443</v>
      </c>
      <c r="F521">
        <v>597520</v>
      </c>
    </row>
    <row r="522" spans="1:6" x14ac:dyDescent="0.25">
      <c r="A522" t="s">
        <v>313</v>
      </c>
      <c r="B522" t="s">
        <v>15</v>
      </c>
      <c r="C522" t="s">
        <v>84</v>
      </c>
      <c r="D522" t="s">
        <v>86</v>
      </c>
      <c r="E522" t="s">
        <v>440</v>
      </c>
      <c r="F522">
        <v>597520</v>
      </c>
    </row>
    <row r="523" spans="1:6" x14ac:dyDescent="0.25">
      <c r="A523" t="s">
        <v>320</v>
      </c>
      <c r="B523" t="s">
        <v>15</v>
      </c>
      <c r="C523" t="s">
        <v>84</v>
      </c>
      <c r="D523" t="s">
        <v>86</v>
      </c>
      <c r="E523" t="s">
        <v>440</v>
      </c>
      <c r="F523">
        <v>597520</v>
      </c>
    </row>
    <row r="524" spans="1:6" x14ac:dyDescent="0.25">
      <c r="A524" t="s">
        <v>320</v>
      </c>
      <c r="B524" t="s">
        <v>15</v>
      </c>
      <c r="C524" t="s">
        <v>84</v>
      </c>
      <c r="D524" t="s">
        <v>85</v>
      </c>
      <c r="E524" t="s">
        <v>442</v>
      </c>
      <c r="F524">
        <v>597520</v>
      </c>
    </row>
    <row r="525" spans="1:6" x14ac:dyDescent="0.25">
      <c r="A525" t="s">
        <v>320</v>
      </c>
      <c r="B525" t="s">
        <v>15</v>
      </c>
      <c r="C525" t="s">
        <v>84</v>
      </c>
      <c r="D525" t="s">
        <v>86</v>
      </c>
      <c r="E525" t="s">
        <v>440</v>
      </c>
      <c r="F525">
        <v>597520</v>
      </c>
    </row>
    <row r="526" spans="1:6" x14ac:dyDescent="0.25">
      <c r="A526" t="s">
        <v>320</v>
      </c>
      <c r="B526" t="s">
        <v>15</v>
      </c>
      <c r="C526" t="s">
        <v>84</v>
      </c>
      <c r="D526" t="s">
        <v>86</v>
      </c>
      <c r="E526" t="s">
        <v>440</v>
      </c>
      <c r="F526">
        <v>597520</v>
      </c>
    </row>
    <row r="527" spans="1:6" x14ac:dyDescent="0.25">
      <c r="A527" t="s">
        <v>320</v>
      </c>
      <c r="B527" t="s">
        <v>15</v>
      </c>
      <c r="C527" t="s">
        <v>84</v>
      </c>
      <c r="D527" t="s">
        <v>86</v>
      </c>
      <c r="E527" t="s">
        <v>440</v>
      </c>
      <c r="F527">
        <v>597520</v>
      </c>
    </row>
    <row r="528" spans="1:6" x14ac:dyDescent="0.25">
      <c r="A528" t="s">
        <v>313</v>
      </c>
      <c r="B528" t="s">
        <v>15</v>
      </c>
      <c r="C528" t="s">
        <v>84</v>
      </c>
      <c r="D528" t="s">
        <v>87</v>
      </c>
      <c r="E528" t="s">
        <v>443</v>
      </c>
      <c r="F528">
        <v>597520</v>
      </c>
    </row>
    <row r="529" spans="1:6" x14ac:dyDescent="0.25">
      <c r="A529" t="s">
        <v>320</v>
      </c>
      <c r="B529" t="s">
        <v>15</v>
      </c>
      <c r="C529" t="s">
        <v>84</v>
      </c>
      <c r="D529" t="s">
        <v>86</v>
      </c>
      <c r="E529" t="s">
        <v>440</v>
      </c>
      <c r="F529">
        <v>597520</v>
      </c>
    </row>
    <row r="530" spans="1:6" x14ac:dyDescent="0.25">
      <c r="A530" t="s">
        <v>313</v>
      </c>
      <c r="B530" t="s">
        <v>15</v>
      </c>
      <c r="C530" t="s">
        <v>84</v>
      </c>
      <c r="D530" t="s">
        <v>86</v>
      </c>
      <c r="E530" t="s">
        <v>438</v>
      </c>
      <c r="F530">
        <v>597520</v>
      </c>
    </row>
    <row r="531" spans="1:6" x14ac:dyDescent="0.25">
      <c r="A531" t="s">
        <v>320</v>
      </c>
      <c r="B531" t="s">
        <v>15</v>
      </c>
      <c r="C531" t="s">
        <v>84</v>
      </c>
      <c r="D531" t="s">
        <v>86</v>
      </c>
      <c r="E531" t="s">
        <v>440</v>
      </c>
      <c r="F531">
        <v>597520</v>
      </c>
    </row>
    <row r="532" spans="1:6" x14ac:dyDescent="0.25">
      <c r="A532" t="s">
        <v>320</v>
      </c>
      <c r="B532" t="s">
        <v>15</v>
      </c>
      <c r="C532" t="s">
        <v>84</v>
      </c>
      <c r="D532" t="s">
        <v>86</v>
      </c>
      <c r="E532" t="s">
        <v>456</v>
      </c>
      <c r="F532">
        <v>597520</v>
      </c>
    </row>
    <row r="533" spans="1:6" x14ac:dyDescent="0.25">
      <c r="A533" t="s">
        <v>320</v>
      </c>
      <c r="B533" t="s">
        <v>15</v>
      </c>
      <c r="C533" t="s">
        <v>84</v>
      </c>
      <c r="D533" t="s">
        <v>86</v>
      </c>
      <c r="E533" t="s">
        <v>456</v>
      </c>
      <c r="F533">
        <v>597520</v>
      </c>
    </row>
    <row r="534" spans="1:6" x14ac:dyDescent="0.25">
      <c r="A534" t="s">
        <v>313</v>
      </c>
      <c r="B534" t="s">
        <v>15</v>
      </c>
      <c r="C534" t="s">
        <v>84</v>
      </c>
      <c r="D534" t="s">
        <v>86</v>
      </c>
      <c r="E534" t="s">
        <v>456</v>
      </c>
      <c r="F534">
        <v>597520</v>
      </c>
    </row>
    <row r="535" spans="1:6" x14ac:dyDescent="0.25">
      <c r="A535" t="s">
        <v>313</v>
      </c>
      <c r="B535" t="s">
        <v>15</v>
      </c>
      <c r="C535" t="s">
        <v>84</v>
      </c>
      <c r="D535" t="s">
        <v>86</v>
      </c>
      <c r="E535" t="s">
        <v>440</v>
      </c>
      <c r="F535">
        <v>597520</v>
      </c>
    </row>
    <row r="536" spans="1:6" x14ac:dyDescent="0.25">
      <c r="A536" t="s">
        <v>320</v>
      </c>
      <c r="B536" t="s">
        <v>15</v>
      </c>
      <c r="C536" t="s">
        <v>84</v>
      </c>
      <c r="D536" t="s">
        <v>86</v>
      </c>
      <c r="E536" t="s">
        <v>456</v>
      </c>
      <c r="F536">
        <v>597520</v>
      </c>
    </row>
    <row r="537" spans="1:6" x14ac:dyDescent="0.25">
      <c r="A537" t="s">
        <v>313</v>
      </c>
      <c r="B537" t="s">
        <v>15</v>
      </c>
      <c r="C537" t="s">
        <v>84</v>
      </c>
      <c r="D537" t="s">
        <v>86</v>
      </c>
      <c r="E537" t="s">
        <v>460</v>
      </c>
      <c r="F537">
        <v>597520</v>
      </c>
    </row>
    <row r="538" spans="1:6" x14ac:dyDescent="0.25">
      <c r="A538" t="s">
        <v>313</v>
      </c>
      <c r="B538" t="s">
        <v>15</v>
      </c>
      <c r="C538" t="s">
        <v>84</v>
      </c>
      <c r="D538" t="s">
        <v>86</v>
      </c>
      <c r="E538" t="s">
        <v>456</v>
      </c>
      <c r="F538">
        <v>597520</v>
      </c>
    </row>
    <row r="539" spans="1:6" x14ac:dyDescent="0.25">
      <c r="A539" t="s">
        <v>320</v>
      </c>
      <c r="B539" t="s">
        <v>15</v>
      </c>
      <c r="C539" t="s">
        <v>84</v>
      </c>
      <c r="D539" t="s">
        <v>86</v>
      </c>
      <c r="E539" t="s">
        <v>456</v>
      </c>
      <c r="F539">
        <v>597520</v>
      </c>
    </row>
    <row r="540" spans="1:6" x14ac:dyDescent="0.25">
      <c r="A540" t="s">
        <v>313</v>
      </c>
      <c r="B540" t="s">
        <v>15</v>
      </c>
      <c r="C540" t="s">
        <v>84</v>
      </c>
      <c r="D540" t="s">
        <v>86</v>
      </c>
      <c r="E540" t="s">
        <v>438</v>
      </c>
      <c r="F540">
        <v>597520</v>
      </c>
    </row>
    <row r="541" spans="1:6" x14ac:dyDescent="0.25">
      <c r="A541" t="s">
        <v>320</v>
      </c>
      <c r="B541" t="s">
        <v>15</v>
      </c>
      <c r="C541" t="s">
        <v>84</v>
      </c>
      <c r="D541" t="s">
        <v>86</v>
      </c>
      <c r="E541" t="s">
        <v>456</v>
      </c>
      <c r="F541">
        <v>597520</v>
      </c>
    </row>
    <row r="542" spans="1:6" x14ac:dyDescent="0.25">
      <c r="A542" t="s">
        <v>320</v>
      </c>
      <c r="B542" t="s">
        <v>15</v>
      </c>
      <c r="C542" t="s">
        <v>84</v>
      </c>
      <c r="D542" t="s">
        <v>86</v>
      </c>
      <c r="E542" t="s">
        <v>456</v>
      </c>
      <c r="F542">
        <v>597520</v>
      </c>
    </row>
    <row r="543" spans="1:6" x14ac:dyDescent="0.25">
      <c r="A543" t="s">
        <v>320</v>
      </c>
      <c r="B543" t="s">
        <v>15</v>
      </c>
      <c r="C543" t="s">
        <v>84</v>
      </c>
      <c r="D543" t="s">
        <v>86</v>
      </c>
      <c r="E543" t="s">
        <v>456</v>
      </c>
      <c r="F543">
        <v>597520</v>
      </c>
    </row>
    <row r="544" spans="1:6" x14ac:dyDescent="0.25">
      <c r="A544" t="s">
        <v>320</v>
      </c>
      <c r="B544" t="s">
        <v>15</v>
      </c>
      <c r="C544" t="s">
        <v>84</v>
      </c>
      <c r="D544" t="s">
        <v>86</v>
      </c>
      <c r="E544" t="s">
        <v>456</v>
      </c>
      <c r="F544">
        <v>597520</v>
      </c>
    </row>
    <row r="545" spans="1:6" x14ac:dyDescent="0.25">
      <c r="A545" t="s">
        <v>320</v>
      </c>
      <c r="B545" t="s">
        <v>15</v>
      </c>
      <c r="C545" t="s">
        <v>84</v>
      </c>
      <c r="D545" t="s">
        <v>86</v>
      </c>
      <c r="E545" t="s">
        <v>456</v>
      </c>
      <c r="F545">
        <v>597520</v>
      </c>
    </row>
    <row r="546" spans="1:6" x14ac:dyDescent="0.25">
      <c r="A546" t="s">
        <v>320</v>
      </c>
      <c r="B546" t="s">
        <v>15</v>
      </c>
      <c r="C546" t="s">
        <v>84</v>
      </c>
      <c r="D546" t="s">
        <v>86</v>
      </c>
      <c r="E546" t="s">
        <v>456</v>
      </c>
      <c r="F546">
        <v>597520</v>
      </c>
    </row>
    <row r="547" spans="1:6" x14ac:dyDescent="0.25">
      <c r="A547" t="s">
        <v>313</v>
      </c>
      <c r="B547" t="s">
        <v>15</v>
      </c>
      <c r="C547" t="s">
        <v>84</v>
      </c>
      <c r="D547" t="s">
        <v>86</v>
      </c>
      <c r="E547" t="s">
        <v>440</v>
      </c>
      <c r="F547">
        <v>597520</v>
      </c>
    </row>
    <row r="548" spans="1:6" x14ac:dyDescent="0.25">
      <c r="A548" t="s">
        <v>320</v>
      </c>
      <c r="B548" t="s">
        <v>15</v>
      </c>
      <c r="C548" t="s">
        <v>84</v>
      </c>
      <c r="D548" t="s">
        <v>86</v>
      </c>
      <c r="E548" t="s">
        <v>450</v>
      </c>
      <c r="F548">
        <v>597520</v>
      </c>
    </row>
    <row r="549" spans="1:6" x14ac:dyDescent="0.25">
      <c r="A549" t="s">
        <v>313</v>
      </c>
      <c r="B549" t="s">
        <v>15</v>
      </c>
      <c r="C549" t="s">
        <v>84</v>
      </c>
      <c r="D549" t="s">
        <v>86</v>
      </c>
      <c r="E549" t="s">
        <v>440</v>
      </c>
      <c r="F549">
        <v>597520</v>
      </c>
    </row>
    <row r="550" spans="1:6" x14ac:dyDescent="0.25">
      <c r="A550" t="s">
        <v>313</v>
      </c>
      <c r="B550" t="s">
        <v>15</v>
      </c>
      <c r="C550" t="s">
        <v>84</v>
      </c>
      <c r="D550" t="s">
        <v>86</v>
      </c>
      <c r="E550" t="s">
        <v>449</v>
      </c>
      <c r="F550">
        <v>597520</v>
      </c>
    </row>
    <row r="551" spans="1:6" x14ac:dyDescent="0.25">
      <c r="A551" t="s">
        <v>320</v>
      </c>
      <c r="B551" t="s">
        <v>15</v>
      </c>
      <c r="C551" t="s">
        <v>84</v>
      </c>
      <c r="D551" t="s">
        <v>86</v>
      </c>
      <c r="E551" t="s">
        <v>449</v>
      </c>
      <c r="F551">
        <v>597520</v>
      </c>
    </row>
    <row r="552" spans="1:6" x14ac:dyDescent="0.25">
      <c r="A552" t="s">
        <v>313</v>
      </c>
      <c r="B552" t="s">
        <v>15</v>
      </c>
      <c r="C552" t="s">
        <v>84</v>
      </c>
      <c r="D552" t="s">
        <v>85</v>
      </c>
      <c r="E552" t="s">
        <v>445</v>
      </c>
      <c r="F552">
        <v>597520</v>
      </c>
    </row>
    <row r="553" spans="1:6" x14ac:dyDescent="0.25">
      <c r="A553" t="s">
        <v>313</v>
      </c>
      <c r="B553" t="s">
        <v>15</v>
      </c>
      <c r="C553" t="s">
        <v>84</v>
      </c>
      <c r="D553" t="s">
        <v>87</v>
      </c>
      <c r="E553" t="s">
        <v>441</v>
      </c>
      <c r="F553">
        <v>597520</v>
      </c>
    </row>
    <row r="554" spans="1:6" x14ac:dyDescent="0.25">
      <c r="A554" t="s">
        <v>320</v>
      </c>
      <c r="B554" t="s">
        <v>15</v>
      </c>
      <c r="C554" t="s">
        <v>84</v>
      </c>
      <c r="D554" t="s">
        <v>86</v>
      </c>
      <c r="E554" t="s">
        <v>450</v>
      </c>
      <c r="F554">
        <v>597520</v>
      </c>
    </row>
    <row r="555" spans="1:6" x14ac:dyDescent="0.25">
      <c r="A555" t="s">
        <v>313</v>
      </c>
      <c r="B555" t="s">
        <v>15</v>
      </c>
      <c r="C555" t="s">
        <v>84</v>
      </c>
      <c r="D555" t="s">
        <v>86</v>
      </c>
      <c r="E555" t="s">
        <v>448</v>
      </c>
      <c r="F555">
        <v>597520</v>
      </c>
    </row>
    <row r="556" spans="1:6" x14ac:dyDescent="0.25">
      <c r="A556" t="s">
        <v>313</v>
      </c>
      <c r="B556" t="s">
        <v>15</v>
      </c>
      <c r="C556" t="s">
        <v>84</v>
      </c>
      <c r="D556" t="s">
        <v>86</v>
      </c>
      <c r="E556" t="s">
        <v>448</v>
      </c>
      <c r="F556">
        <v>597520</v>
      </c>
    </row>
    <row r="557" spans="1:6" x14ac:dyDescent="0.25">
      <c r="A557" t="s">
        <v>313</v>
      </c>
      <c r="B557" t="s">
        <v>15</v>
      </c>
      <c r="C557" t="s">
        <v>84</v>
      </c>
      <c r="D557" t="s">
        <v>86</v>
      </c>
      <c r="E557" t="s">
        <v>450</v>
      </c>
      <c r="F557">
        <v>597520</v>
      </c>
    </row>
    <row r="558" spans="1:6" x14ac:dyDescent="0.25">
      <c r="A558" t="s">
        <v>313</v>
      </c>
      <c r="B558" t="s">
        <v>15</v>
      </c>
      <c r="C558" t="s">
        <v>84</v>
      </c>
      <c r="D558" t="s">
        <v>87</v>
      </c>
      <c r="E558" t="s">
        <v>447</v>
      </c>
      <c r="F558">
        <v>597520</v>
      </c>
    </row>
    <row r="559" spans="1:6" x14ac:dyDescent="0.25">
      <c r="A559" t="s">
        <v>313</v>
      </c>
      <c r="B559" t="s">
        <v>15</v>
      </c>
      <c r="C559" t="s">
        <v>84</v>
      </c>
      <c r="D559" t="s">
        <v>87</v>
      </c>
      <c r="E559" t="s">
        <v>446</v>
      </c>
      <c r="F559">
        <v>597520</v>
      </c>
    </row>
    <row r="560" spans="1:6" x14ac:dyDescent="0.25">
      <c r="A560" t="s">
        <v>313</v>
      </c>
      <c r="B560" t="s">
        <v>15</v>
      </c>
      <c r="C560" t="s">
        <v>84</v>
      </c>
      <c r="D560" t="s">
        <v>86</v>
      </c>
      <c r="E560" t="s">
        <v>448</v>
      </c>
      <c r="F560">
        <v>597520</v>
      </c>
    </row>
    <row r="561" spans="1:6" x14ac:dyDescent="0.25">
      <c r="A561" t="s">
        <v>320</v>
      </c>
      <c r="B561" t="s">
        <v>15</v>
      </c>
      <c r="C561" t="s">
        <v>84</v>
      </c>
      <c r="D561" t="s">
        <v>86</v>
      </c>
      <c r="E561" t="s">
        <v>448</v>
      </c>
      <c r="F561">
        <v>597520</v>
      </c>
    </row>
    <row r="562" spans="1:6" x14ac:dyDescent="0.25">
      <c r="A562" t="s">
        <v>313</v>
      </c>
      <c r="B562" t="s">
        <v>15</v>
      </c>
      <c r="C562" t="s">
        <v>84</v>
      </c>
      <c r="D562" t="s">
        <v>87</v>
      </c>
      <c r="E562" t="s">
        <v>447</v>
      </c>
      <c r="F562">
        <v>597520</v>
      </c>
    </row>
    <row r="563" spans="1:6" x14ac:dyDescent="0.25">
      <c r="A563" t="s">
        <v>313</v>
      </c>
      <c r="B563" t="s">
        <v>15</v>
      </c>
      <c r="C563" t="s">
        <v>84</v>
      </c>
      <c r="D563" t="s">
        <v>87</v>
      </c>
      <c r="E563" t="s">
        <v>441</v>
      </c>
      <c r="F563">
        <v>597520</v>
      </c>
    </row>
    <row r="564" spans="1:6" x14ac:dyDescent="0.25">
      <c r="A564" t="s">
        <v>320</v>
      </c>
      <c r="B564" t="s">
        <v>15</v>
      </c>
      <c r="C564" t="s">
        <v>84</v>
      </c>
      <c r="D564" t="s">
        <v>87</v>
      </c>
      <c r="E564" t="s">
        <v>454</v>
      </c>
      <c r="F564">
        <v>597520</v>
      </c>
    </row>
    <row r="565" spans="1:6" x14ac:dyDescent="0.25">
      <c r="A565" t="s">
        <v>320</v>
      </c>
      <c r="B565" t="s">
        <v>15</v>
      </c>
      <c r="C565" t="s">
        <v>84</v>
      </c>
      <c r="D565" t="s">
        <v>87</v>
      </c>
      <c r="E565" t="s">
        <v>447</v>
      </c>
      <c r="F565">
        <v>597520</v>
      </c>
    </row>
    <row r="566" spans="1:6" x14ac:dyDescent="0.25">
      <c r="A566" t="s">
        <v>320</v>
      </c>
      <c r="B566" t="s">
        <v>15</v>
      </c>
      <c r="C566" t="s">
        <v>84</v>
      </c>
      <c r="D566" t="s">
        <v>85</v>
      </c>
      <c r="E566" t="s">
        <v>442</v>
      </c>
      <c r="F566">
        <v>597520</v>
      </c>
    </row>
    <row r="567" spans="1:6" x14ac:dyDescent="0.25">
      <c r="A567" t="s">
        <v>313</v>
      </c>
      <c r="B567" t="s">
        <v>15</v>
      </c>
      <c r="C567" t="s">
        <v>84</v>
      </c>
      <c r="D567" t="s">
        <v>87</v>
      </c>
      <c r="E567" t="s">
        <v>447</v>
      </c>
      <c r="F567">
        <v>597520</v>
      </c>
    </row>
    <row r="568" spans="1:6" x14ac:dyDescent="0.25">
      <c r="A568" t="s">
        <v>313</v>
      </c>
      <c r="B568" t="s">
        <v>15</v>
      </c>
      <c r="C568" t="s">
        <v>84</v>
      </c>
      <c r="D568" t="s">
        <v>86</v>
      </c>
      <c r="E568" t="s">
        <v>438</v>
      </c>
      <c r="F568">
        <v>597520</v>
      </c>
    </row>
    <row r="569" spans="1:6" x14ac:dyDescent="0.25">
      <c r="A569" t="s">
        <v>313</v>
      </c>
      <c r="B569" t="s">
        <v>15</v>
      </c>
      <c r="C569" t="s">
        <v>84</v>
      </c>
      <c r="D569" t="s">
        <v>86</v>
      </c>
      <c r="E569" t="s">
        <v>449</v>
      </c>
      <c r="F569">
        <v>597520</v>
      </c>
    </row>
    <row r="570" spans="1:6" x14ac:dyDescent="0.25">
      <c r="A570" t="s">
        <v>320</v>
      </c>
      <c r="B570" t="s">
        <v>15</v>
      </c>
      <c r="C570" t="s">
        <v>84</v>
      </c>
      <c r="D570" t="s">
        <v>86</v>
      </c>
      <c r="E570" t="s">
        <v>449</v>
      </c>
      <c r="F570">
        <v>597520</v>
      </c>
    </row>
    <row r="571" spans="1:6" x14ac:dyDescent="0.25">
      <c r="A571" t="s">
        <v>313</v>
      </c>
      <c r="B571" t="s">
        <v>15</v>
      </c>
      <c r="C571" t="s">
        <v>84</v>
      </c>
      <c r="D571" t="s">
        <v>87</v>
      </c>
      <c r="E571" t="s">
        <v>446</v>
      </c>
      <c r="F571">
        <v>597520</v>
      </c>
    </row>
    <row r="572" spans="1:6" x14ac:dyDescent="0.25">
      <c r="A572" t="s">
        <v>320</v>
      </c>
      <c r="B572" t="s">
        <v>15</v>
      </c>
      <c r="C572" t="s">
        <v>84</v>
      </c>
      <c r="D572" t="s">
        <v>87</v>
      </c>
      <c r="E572" t="s">
        <v>446</v>
      </c>
      <c r="F572">
        <v>597520</v>
      </c>
    </row>
    <row r="573" spans="1:6" x14ac:dyDescent="0.25">
      <c r="A573" t="s">
        <v>320</v>
      </c>
      <c r="B573" t="s">
        <v>15</v>
      </c>
      <c r="C573" t="s">
        <v>84</v>
      </c>
      <c r="D573" t="s">
        <v>87</v>
      </c>
      <c r="E573" t="s">
        <v>447</v>
      </c>
      <c r="F573">
        <v>597520</v>
      </c>
    </row>
    <row r="574" spans="1:6" x14ac:dyDescent="0.25">
      <c r="A574" t="s">
        <v>320</v>
      </c>
      <c r="B574" t="s">
        <v>15</v>
      </c>
      <c r="C574" t="s">
        <v>84</v>
      </c>
      <c r="D574" t="s">
        <v>86</v>
      </c>
      <c r="E574" t="s">
        <v>450</v>
      </c>
      <c r="F574">
        <v>597520</v>
      </c>
    </row>
    <row r="575" spans="1:6" x14ac:dyDescent="0.25">
      <c r="A575" t="s">
        <v>313</v>
      </c>
      <c r="B575" t="s">
        <v>15</v>
      </c>
      <c r="C575" t="s">
        <v>84</v>
      </c>
      <c r="D575" t="s">
        <v>86</v>
      </c>
      <c r="E575" t="s">
        <v>449</v>
      </c>
      <c r="F575">
        <v>597520</v>
      </c>
    </row>
    <row r="576" spans="1:6" x14ac:dyDescent="0.25">
      <c r="A576" t="s">
        <v>313</v>
      </c>
      <c r="B576" t="s">
        <v>15</v>
      </c>
      <c r="C576" t="s">
        <v>84</v>
      </c>
      <c r="D576" t="s">
        <v>86</v>
      </c>
      <c r="E576" t="s">
        <v>460</v>
      </c>
      <c r="F576">
        <v>597520</v>
      </c>
    </row>
    <row r="577" spans="1:6" x14ac:dyDescent="0.25">
      <c r="A577" t="s">
        <v>313</v>
      </c>
      <c r="B577" t="s">
        <v>15</v>
      </c>
      <c r="C577" t="s">
        <v>84</v>
      </c>
      <c r="D577" t="s">
        <v>86</v>
      </c>
      <c r="E577" t="s">
        <v>450</v>
      </c>
      <c r="F577">
        <v>597520</v>
      </c>
    </row>
    <row r="578" spans="1:6" x14ac:dyDescent="0.25">
      <c r="A578" t="s">
        <v>320</v>
      </c>
      <c r="B578" t="s">
        <v>15</v>
      </c>
      <c r="C578" t="s">
        <v>84</v>
      </c>
      <c r="D578" t="s">
        <v>87</v>
      </c>
      <c r="E578" t="s">
        <v>446</v>
      </c>
      <c r="F578">
        <v>597520</v>
      </c>
    </row>
    <row r="579" spans="1:6" x14ac:dyDescent="0.25">
      <c r="A579" t="s">
        <v>320</v>
      </c>
      <c r="B579" t="s">
        <v>15</v>
      </c>
      <c r="C579" t="s">
        <v>84</v>
      </c>
      <c r="D579" t="s">
        <v>87</v>
      </c>
      <c r="E579" t="s">
        <v>447</v>
      </c>
      <c r="F579">
        <v>597520</v>
      </c>
    </row>
    <row r="580" spans="1:6" x14ac:dyDescent="0.25">
      <c r="A580" t="s">
        <v>313</v>
      </c>
      <c r="B580" t="s">
        <v>15</v>
      </c>
      <c r="C580" t="s">
        <v>84</v>
      </c>
      <c r="D580" t="s">
        <v>87</v>
      </c>
      <c r="E580" t="s">
        <v>446</v>
      </c>
      <c r="F580">
        <v>597520</v>
      </c>
    </row>
    <row r="581" spans="1:6" x14ac:dyDescent="0.25">
      <c r="A581" t="s">
        <v>313</v>
      </c>
      <c r="B581" t="s">
        <v>15</v>
      </c>
      <c r="C581" t="s">
        <v>84</v>
      </c>
      <c r="D581" t="s">
        <v>86</v>
      </c>
      <c r="E581" t="s">
        <v>440</v>
      </c>
      <c r="F581">
        <v>597520</v>
      </c>
    </row>
    <row r="582" spans="1:6" x14ac:dyDescent="0.25">
      <c r="A582" t="s">
        <v>313</v>
      </c>
      <c r="B582" t="s">
        <v>15</v>
      </c>
      <c r="C582" t="s">
        <v>84</v>
      </c>
      <c r="D582" t="s">
        <v>86</v>
      </c>
      <c r="E582" t="s">
        <v>450</v>
      </c>
      <c r="F582">
        <v>597520</v>
      </c>
    </row>
    <row r="583" spans="1:6" x14ac:dyDescent="0.25">
      <c r="A583" t="s">
        <v>313</v>
      </c>
      <c r="B583" t="s">
        <v>15</v>
      </c>
      <c r="C583" t="s">
        <v>84</v>
      </c>
      <c r="D583" t="s">
        <v>86</v>
      </c>
      <c r="E583" t="s">
        <v>440</v>
      </c>
      <c r="F583">
        <v>597520</v>
      </c>
    </row>
    <row r="584" spans="1:6" x14ac:dyDescent="0.25">
      <c r="A584" t="s">
        <v>320</v>
      </c>
      <c r="B584" t="s">
        <v>15</v>
      </c>
      <c r="C584" t="s">
        <v>84</v>
      </c>
      <c r="D584" t="s">
        <v>85</v>
      </c>
      <c r="E584" t="s">
        <v>442</v>
      </c>
      <c r="F584">
        <v>597520</v>
      </c>
    </row>
    <row r="585" spans="1:6" x14ac:dyDescent="0.25">
      <c r="A585" t="s">
        <v>313</v>
      </c>
      <c r="B585" t="s">
        <v>15</v>
      </c>
      <c r="C585" t="s">
        <v>84</v>
      </c>
      <c r="D585" t="s">
        <v>87</v>
      </c>
      <c r="E585" t="s">
        <v>443</v>
      </c>
      <c r="F585">
        <v>597520</v>
      </c>
    </row>
    <row r="586" spans="1:6" x14ac:dyDescent="0.25">
      <c r="A586" t="s">
        <v>320</v>
      </c>
      <c r="B586" t="s">
        <v>15</v>
      </c>
      <c r="C586" t="s">
        <v>84</v>
      </c>
      <c r="D586" t="s">
        <v>85</v>
      </c>
      <c r="E586" t="s">
        <v>442</v>
      </c>
      <c r="F586">
        <v>597520</v>
      </c>
    </row>
    <row r="587" spans="1:6" x14ac:dyDescent="0.25">
      <c r="A587" t="s">
        <v>317</v>
      </c>
      <c r="B587" t="s">
        <v>15</v>
      </c>
      <c r="C587" t="s">
        <v>84</v>
      </c>
      <c r="D587" t="s">
        <v>86</v>
      </c>
      <c r="E587" t="s">
        <v>438</v>
      </c>
      <c r="F587">
        <v>597520</v>
      </c>
    </row>
    <row r="588" spans="1:6" x14ac:dyDescent="0.25">
      <c r="A588" t="s">
        <v>313</v>
      </c>
      <c r="B588" t="s">
        <v>15</v>
      </c>
      <c r="C588" t="s">
        <v>84</v>
      </c>
      <c r="D588" t="s">
        <v>87</v>
      </c>
      <c r="E588" t="s">
        <v>447</v>
      </c>
      <c r="F588">
        <v>597520</v>
      </c>
    </row>
    <row r="589" spans="1:6" x14ac:dyDescent="0.25">
      <c r="A589" t="s">
        <v>320</v>
      </c>
      <c r="B589" t="s">
        <v>15</v>
      </c>
      <c r="C589" t="s">
        <v>84</v>
      </c>
      <c r="D589" t="s">
        <v>86</v>
      </c>
      <c r="E589" t="s">
        <v>438</v>
      </c>
      <c r="F589">
        <v>597520</v>
      </c>
    </row>
    <row r="590" spans="1:6" x14ac:dyDescent="0.25">
      <c r="A590" t="s">
        <v>313</v>
      </c>
      <c r="B590" t="s">
        <v>15</v>
      </c>
      <c r="C590" t="s">
        <v>84</v>
      </c>
      <c r="D590" t="s">
        <v>87</v>
      </c>
      <c r="E590" t="s">
        <v>447</v>
      </c>
      <c r="F590">
        <v>597520</v>
      </c>
    </row>
    <row r="591" spans="1:6" x14ac:dyDescent="0.25">
      <c r="A591" t="s">
        <v>320</v>
      </c>
      <c r="B591" t="s">
        <v>15</v>
      </c>
      <c r="C591" t="s">
        <v>84</v>
      </c>
      <c r="D591" t="s">
        <v>86</v>
      </c>
      <c r="E591" t="s">
        <v>448</v>
      </c>
      <c r="F591">
        <v>597520</v>
      </c>
    </row>
    <row r="592" spans="1:6" x14ac:dyDescent="0.25">
      <c r="A592" t="s">
        <v>313</v>
      </c>
      <c r="B592" t="s">
        <v>15</v>
      </c>
      <c r="C592" t="s">
        <v>84</v>
      </c>
      <c r="D592" t="s">
        <v>87</v>
      </c>
      <c r="E592" t="s">
        <v>447</v>
      </c>
      <c r="F592">
        <v>597520</v>
      </c>
    </row>
    <row r="593" spans="1:6" x14ac:dyDescent="0.25">
      <c r="A593" t="s">
        <v>313</v>
      </c>
      <c r="B593" t="s">
        <v>15</v>
      </c>
      <c r="C593" t="s">
        <v>84</v>
      </c>
      <c r="D593" t="s">
        <v>87</v>
      </c>
      <c r="E593" t="s">
        <v>443</v>
      </c>
      <c r="F593">
        <v>597520</v>
      </c>
    </row>
    <row r="594" spans="1:6" x14ac:dyDescent="0.25">
      <c r="A594" t="s">
        <v>320</v>
      </c>
      <c r="B594" t="s">
        <v>15</v>
      </c>
      <c r="C594" t="s">
        <v>84</v>
      </c>
      <c r="D594" t="s">
        <v>85</v>
      </c>
      <c r="E594" t="s">
        <v>442</v>
      </c>
      <c r="F594">
        <v>597520</v>
      </c>
    </row>
    <row r="595" spans="1:6" x14ac:dyDescent="0.25">
      <c r="A595" t="s">
        <v>321</v>
      </c>
      <c r="B595" t="s">
        <v>15</v>
      </c>
      <c r="C595" t="s">
        <v>84</v>
      </c>
      <c r="D595" t="s">
        <v>86</v>
      </c>
      <c r="E595" t="s">
        <v>438</v>
      </c>
      <c r="F595">
        <v>597520</v>
      </c>
    </row>
    <row r="596" spans="1:6" x14ac:dyDescent="0.25">
      <c r="A596" t="s">
        <v>320</v>
      </c>
      <c r="B596" t="s">
        <v>15</v>
      </c>
      <c r="C596" t="s">
        <v>84</v>
      </c>
      <c r="D596" t="s">
        <v>86</v>
      </c>
      <c r="E596" t="s">
        <v>448</v>
      </c>
      <c r="F596">
        <v>597520</v>
      </c>
    </row>
    <row r="597" spans="1:6" x14ac:dyDescent="0.25">
      <c r="A597" t="s">
        <v>313</v>
      </c>
      <c r="B597" t="s">
        <v>15</v>
      </c>
      <c r="C597" t="s">
        <v>84</v>
      </c>
      <c r="D597" t="s">
        <v>86</v>
      </c>
      <c r="E597" t="s">
        <v>455</v>
      </c>
      <c r="F597">
        <v>597520</v>
      </c>
    </row>
    <row r="598" spans="1:6" x14ac:dyDescent="0.25">
      <c r="A598" t="s">
        <v>320</v>
      </c>
      <c r="B598" t="s">
        <v>15</v>
      </c>
      <c r="C598" t="s">
        <v>84</v>
      </c>
      <c r="D598" t="s">
        <v>86</v>
      </c>
      <c r="E598" t="s">
        <v>448</v>
      </c>
      <c r="F598">
        <v>597520</v>
      </c>
    </row>
    <row r="599" spans="1:6" x14ac:dyDescent="0.25">
      <c r="A599" t="s">
        <v>321</v>
      </c>
      <c r="B599" t="s">
        <v>15</v>
      </c>
      <c r="C599" t="s">
        <v>84</v>
      </c>
      <c r="D599" t="s">
        <v>86</v>
      </c>
      <c r="E599" t="s">
        <v>450</v>
      </c>
      <c r="F599">
        <v>597520</v>
      </c>
    </row>
    <row r="600" spans="1:6" x14ac:dyDescent="0.25">
      <c r="A600" t="s">
        <v>320</v>
      </c>
      <c r="B600" t="s">
        <v>15</v>
      </c>
      <c r="C600" t="s">
        <v>84</v>
      </c>
      <c r="D600" t="s">
        <v>86</v>
      </c>
      <c r="E600" t="s">
        <v>448</v>
      </c>
      <c r="F600">
        <v>597520</v>
      </c>
    </row>
    <row r="601" spans="1:6" x14ac:dyDescent="0.25">
      <c r="A601" t="s">
        <v>320</v>
      </c>
      <c r="B601" t="s">
        <v>15</v>
      </c>
      <c r="C601" t="s">
        <v>84</v>
      </c>
      <c r="D601" t="s">
        <v>86</v>
      </c>
      <c r="E601" t="s">
        <v>448</v>
      </c>
      <c r="F601">
        <v>597520</v>
      </c>
    </row>
    <row r="602" spans="1:6" x14ac:dyDescent="0.25">
      <c r="A602" t="s">
        <v>320</v>
      </c>
      <c r="B602" t="s">
        <v>15</v>
      </c>
      <c r="C602" t="s">
        <v>84</v>
      </c>
      <c r="D602" t="s">
        <v>86</v>
      </c>
      <c r="E602" t="s">
        <v>448</v>
      </c>
      <c r="F602">
        <v>597520</v>
      </c>
    </row>
    <row r="603" spans="1:6" x14ac:dyDescent="0.25">
      <c r="A603" t="s">
        <v>320</v>
      </c>
      <c r="B603" t="s">
        <v>15</v>
      </c>
      <c r="C603" t="s">
        <v>84</v>
      </c>
      <c r="D603" t="s">
        <v>85</v>
      </c>
      <c r="E603" t="s">
        <v>442</v>
      </c>
      <c r="F603">
        <v>597520</v>
      </c>
    </row>
    <row r="604" spans="1:6" x14ac:dyDescent="0.25">
      <c r="A604" t="s">
        <v>313</v>
      </c>
      <c r="B604" t="s">
        <v>15</v>
      </c>
      <c r="C604" t="s">
        <v>84</v>
      </c>
      <c r="D604" t="s">
        <v>86</v>
      </c>
      <c r="E604" t="s">
        <v>440</v>
      </c>
      <c r="F604">
        <v>597520</v>
      </c>
    </row>
    <row r="605" spans="1:6" x14ac:dyDescent="0.25">
      <c r="A605" t="s">
        <v>320</v>
      </c>
      <c r="B605" t="s">
        <v>15</v>
      </c>
      <c r="C605" t="s">
        <v>84</v>
      </c>
      <c r="D605" t="s">
        <v>86</v>
      </c>
      <c r="E605" t="s">
        <v>456</v>
      </c>
      <c r="F605">
        <v>597520</v>
      </c>
    </row>
    <row r="606" spans="1:6" x14ac:dyDescent="0.25">
      <c r="A606" t="s">
        <v>320</v>
      </c>
      <c r="B606" t="s">
        <v>15</v>
      </c>
      <c r="C606" t="s">
        <v>84</v>
      </c>
      <c r="D606" t="s">
        <v>86</v>
      </c>
      <c r="E606" t="s">
        <v>450</v>
      </c>
      <c r="F606">
        <v>597520</v>
      </c>
    </row>
    <row r="607" spans="1:6" x14ac:dyDescent="0.25">
      <c r="A607" t="s">
        <v>320</v>
      </c>
      <c r="B607" t="s">
        <v>15</v>
      </c>
      <c r="C607" t="s">
        <v>84</v>
      </c>
      <c r="D607" t="s">
        <v>86</v>
      </c>
      <c r="E607" t="s">
        <v>450</v>
      </c>
      <c r="F607">
        <v>597520</v>
      </c>
    </row>
    <row r="608" spans="1:6" x14ac:dyDescent="0.25">
      <c r="A608" t="s">
        <v>313</v>
      </c>
      <c r="B608" t="s">
        <v>15</v>
      </c>
      <c r="C608" t="s">
        <v>84</v>
      </c>
      <c r="D608" t="s">
        <v>87</v>
      </c>
      <c r="E608" t="s">
        <v>447</v>
      </c>
      <c r="F608">
        <v>597520</v>
      </c>
    </row>
    <row r="609" spans="1:6" x14ac:dyDescent="0.25">
      <c r="A609" t="s">
        <v>320</v>
      </c>
      <c r="B609" t="s">
        <v>15</v>
      </c>
      <c r="C609" t="s">
        <v>84</v>
      </c>
      <c r="D609" t="s">
        <v>87</v>
      </c>
      <c r="E609" t="s">
        <v>446</v>
      </c>
      <c r="F609">
        <v>597520</v>
      </c>
    </row>
    <row r="610" spans="1:6" x14ac:dyDescent="0.25">
      <c r="A610" t="s">
        <v>313</v>
      </c>
      <c r="B610" t="s">
        <v>15</v>
      </c>
      <c r="C610" t="s">
        <v>84</v>
      </c>
      <c r="D610" t="s">
        <v>86</v>
      </c>
      <c r="E610" t="s">
        <v>455</v>
      </c>
      <c r="F610">
        <v>597520</v>
      </c>
    </row>
    <row r="611" spans="1:6" x14ac:dyDescent="0.25">
      <c r="A611" t="s">
        <v>320</v>
      </c>
      <c r="B611" t="s">
        <v>15</v>
      </c>
      <c r="C611" t="s">
        <v>84</v>
      </c>
      <c r="D611" t="s">
        <v>87</v>
      </c>
      <c r="E611" t="s">
        <v>446</v>
      </c>
      <c r="F611">
        <v>597520</v>
      </c>
    </row>
    <row r="612" spans="1:6" x14ac:dyDescent="0.25">
      <c r="A612" t="s">
        <v>313</v>
      </c>
      <c r="B612" t="s">
        <v>15</v>
      </c>
      <c r="C612" t="s">
        <v>84</v>
      </c>
      <c r="D612" t="s">
        <v>87</v>
      </c>
      <c r="E612" t="s">
        <v>441</v>
      </c>
      <c r="F612">
        <v>597520</v>
      </c>
    </row>
    <row r="613" spans="1:6" x14ac:dyDescent="0.25">
      <c r="A613" t="s">
        <v>320</v>
      </c>
      <c r="B613" t="s">
        <v>15</v>
      </c>
      <c r="C613" t="s">
        <v>84</v>
      </c>
      <c r="D613" t="s">
        <v>86</v>
      </c>
      <c r="E613" t="s">
        <v>440</v>
      </c>
      <c r="F613">
        <v>597520</v>
      </c>
    </row>
    <row r="614" spans="1:6" x14ac:dyDescent="0.25">
      <c r="A614" t="s">
        <v>313</v>
      </c>
      <c r="B614" t="s">
        <v>15</v>
      </c>
      <c r="C614" t="s">
        <v>84</v>
      </c>
      <c r="D614" t="s">
        <v>86</v>
      </c>
      <c r="E614" t="s">
        <v>450</v>
      </c>
      <c r="F614">
        <v>597520</v>
      </c>
    </row>
    <row r="615" spans="1:6" x14ac:dyDescent="0.25">
      <c r="A615" t="s">
        <v>320</v>
      </c>
      <c r="B615" t="s">
        <v>15</v>
      </c>
      <c r="C615" t="s">
        <v>84</v>
      </c>
      <c r="D615" t="s">
        <v>87</v>
      </c>
      <c r="E615" t="s">
        <v>443</v>
      </c>
      <c r="F615">
        <v>597520</v>
      </c>
    </row>
    <row r="616" spans="1:6" x14ac:dyDescent="0.25">
      <c r="A616" t="s">
        <v>313</v>
      </c>
      <c r="B616" t="s">
        <v>15</v>
      </c>
      <c r="C616" t="s">
        <v>84</v>
      </c>
      <c r="D616" t="s">
        <v>86</v>
      </c>
      <c r="E616" t="s">
        <v>448</v>
      </c>
      <c r="F616">
        <v>597520</v>
      </c>
    </row>
    <row r="617" spans="1:6" x14ac:dyDescent="0.25">
      <c r="A617" t="s">
        <v>313</v>
      </c>
      <c r="B617" t="s">
        <v>15</v>
      </c>
      <c r="C617" t="s">
        <v>84</v>
      </c>
      <c r="D617" t="s">
        <v>87</v>
      </c>
      <c r="E617" t="s">
        <v>447</v>
      </c>
      <c r="F617">
        <v>597520</v>
      </c>
    </row>
    <row r="618" spans="1:6" x14ac:dyDescent="0.25">
      <c r="A618" t="s">
        <v>320</v>
      </c>
      <c r="B618" t="s">
        <v>15</v>
      </c>
      <c r="C618" t="s">
        <v>84</v>
      </c>
      <c r="D618" t="s">
        <v>86</v>
      </c>
      <c r="E618" t="s">
        <v>438</v>
      </c>
      <c r="F618">
        <v>597520</v>
      </c>
    </row>
    <row r="619" spans="1:6" x14ac:dyDescent="0.25">
      <c r="A619" t="s">
        <v>313</v>
      </c>
      <c r="B619" t="s">
        <v>15</v>
      </c>
      <c r="C619" t="s">
        <v>84</v>
      </c>
      <c r="D619" t="s">
        <v>86</v>
      </c>
      <c r="E619" t="s">
        <v>449</v>
      </c>
      <c r="F619">
        <v>597520</v>
      </c>
    </row>
    <row r="620" spans="1:6" x14ac:dyDescent="0.25">
      <c r="A620" t="s">
        <v>320</v>
      </c>
      <c r="B620" t="s">
        <v>15</v>
      </c>
      <c r="C620" t="s">
        <v>84</v>
      </c>
      <c r="D620" t="s">
        <v>86</v>
      </c>
      <c r="E620" t="s">
        <v>450</v>
      </c>
      <c r="F620">
        <v>597520</v>
      </c>
    </row>
    <row r="621" spans="1:6" x14ac:dyDescent="0.25">
      <c r="A621" t="s">
        <v>313</v>
      </c>
      <c r="B621" t="s">
        <v>15</v>
      </c>
      <c r="C621" t="s">
        <v>84</v>
      </c>
      <c r="D621" t="s">
        <v>86</v>
      </c>
      <c r="E621" t="s">
        <v>448</v>
      </c>
      <c r="F621">
        <v>597520</v>
      </c>
    </row>
    <row r="622" spans="1:6" x14ac:dyDescent="0.25">
      <c r="A622" t="s">
        <v>313</v>
      </c>
      <c r="B622" t="s">
        <v>15</v>
      </c>
      <c r="C622" t="s">
        <v>84</v>
      </c>
      <c r="D622" t="s">
        <v>86</v>
      </c>
      <c r="E622" t="s">
        <v>449</v>
      </c>
      <c r="F622">
        <v>597520</v>
      </c>
    </row>
    <row r="623" spans="1:6" x14ac:dyDescent="0.25">
      <c r="A623" t="s">
        <v>320</v>
      </c>
      <c r="B623" t="s">
        <v>15</v>
      </c>
      <c r="C623" t="s">
        <v>84</v>
      </c>
      <c r="D623" t="s">
        <v>86</v>
      </c>
      <c r="E623" t="s">
        <v>456</v>
      </c>
      <c r="F623">
        <v>597520</v>
      </c>
    </row>
    <row r="624" spans="1:6" x14ac:dyDescent="0.25">
      <c r="A624" t="s">
        <v>320</v>
      </c>
      <c r="B624" t="s">
        <v>15</v>
      </c>
      <c r="C624" t="s">
        <v>84</v>
      </c>
      <c r="D624" t="s">
        <v>87</v>
      </c>
      <c r="E624" t="s">
        <v>459</v>
      </c>
      <c r="F624">
        <v>597520</v>
      </c>
    </row>
    <row r="625" spans="1:6" x14ac:dyDescent="0.25">
      <c r="A625" t="s">
        <v>320</v>
      </c>
      <c r="B625" t="s">
        <v>15</v>
      </c>
      <c r="C625" t="s">
        <v>84</v>
      </c>
      <c r="D625" t="s">
        <v>86</v>
      </c>
      <c r="E625" t="s">
        <v>456</v>
      </c>
      <c r="F625">
        <v>597520</v>
      </c>
    </row>
    <row r="626" spans="1:6" x14ac:dyDescent="0.25">
      <c r="A626" t="s">
        <v>320</v>
      </c>
      <c r="B626" t="s">
        <v>15</v>
      </c>
      <c r="C626" t="s">
        <v>84</v>
      </c>
      <c r="D626" t="s">
        <v>86</v>
      </c>
      <c r="E626" t="s">
        <v>456</v>
      </c>
      <c r="F626">
        <v>597520</v>
      </c>
    </row>
    <row r="627" spans="1:6" x14ac:dyDescent="0.25">
      <c r="A627" t="s">
        <v>320</v>
      </c>
      <c r="B627" t="s">
        <v>15</v>
      </c>
      <c r="C627" t="s">
        <v>84</v>
      </c>
      <c r="D627" t="s">
        <v>86</v>
      </c>
      <c r="E627" t="s">
        <v>440</v>
      </c>
      <c r="F627">
        <v>597520</v>
      </c>
    </row>
    <row r="628" spans="1:6" x14ac:dyDescent="0.25">
      <c r="A628" t="s">
        <v>313</v>
      </c>
      <c r="B628" t="s">
        <v>15</v>
      </c>
      <c r="C628" t="s">
        <v>84</v>
      </c>
      <c r="D628" t="s">
        <v>86</v>
      </c>
      <c r="E628" t="s">
        <v>450</v>
      </c>
      <c r="F628">
        <v>597520</v>
      </c>
    </row>
    <row r="629" spans="1:6" x14ac:dyDescent="0.25">
      <c r="A629" t="s">
        <v>313</v>
      </c>
      <c r="B629" t="s">
        <v>15</v>
      </c>
      <c r="C629" t="s">
        <v>84</v>
      </c>
      <c r="D629" t="s">
        <v>85</v>
      </c>
      <c r="E629" t="s">
        <v>445</v>
      </c>
      <c r="F629">
        <v>597520</v>
      </c>
    </row>
    <row r="630" spans="1:6" x14ac:dyDescent="0.25">
      <c r="A630" t="s">
        <v>320</v>
      </c>
      <c r="B630" t="s">
        <v>15</v>
      </c>
      <c r="C630" t="s">
        <v>84</v>
      </c>
      <c r="D630" t="s">
        <v>86</v>
      </c>
      <c r="E630" t="s">
        <v>456</v>
      </c>
      <c r="F630">
        <v>597520</v>
      </c>
    </row>
    <row r="631" spans="1:6" x14ac:dyDescent="0.25">
      <c r="A631" t="s">
        <v>320</v>
      </c>
      <c r="B631" t="s">
        <v>15</v>
      </c>
      <c r="C631" t="s">
        <v>84</v>
      </c>
      <c r="D631" t="s">
        <v>86</v>
      </c>
      <c r="E631" t="s">
        <v>456</v>
      </c>
      <c r="F631">
        <v>597520</v>
      </c>
    </row>
    <row r="632" spans="1:6" x14ac:dyDescent="0.25">
      <c r="A632" t="s">
        <v>313</v>
      </c>
      <c r="B632" t="s">
        <v>15</v>
      </c>
      <c r="C632" t="s">
        <v>84</v>
      </c>
      <c r="D632" t="s">
        <v>86</v>
      </c>
      <c r="E632" t="s">
        <v>456</v>
      </c>
      <c r="F632">
        <v>597520</v>
      </c>
    </row>
    <row r="633" spans="1:6" x14ac:dyDescent="0.25">
      <c r="A633" t="s">
        <v>320</v>
      </c>
      <c r="B633" t="s">
        <v>15</v>
      </c>
      <c r="C633" t="s">
        <v>84</v>
      </c>
      <c r="D633" t="s">
        <v>86</v>
      </c>
      <c r="E633" t="s">
        <v>456</v>
      </c>
      <c r="F633">
        <v>597520</v>
      </c>
    </row>
    <row r="634" spans="1:6" x14ac:dyDescent="0.25">
      <c r="A634" t="s">
        <v>320</v>
      </c>
      <c r="B634" t="s">
        <v>15</v>
      </c>
      <c r="C634" t="s">
        <v>84</v>
      </c>
      <c r="D634" t="s">
        <v>87</v>
      </c>
      <c r="E634" t="s">
        <v>462</v>
      </c>
      <c r="F634">
        <v>597520</v>
      </c>
    </row>
    <row r="635" spans="1:6" x14ac:dyDescent="0.25">
      <c r="A635" t="s">
        <v>320</v>
      </c>
      <c r="B635" t="s">
        <v>15</v>
      </c>
      <c r="C635" t="s">
        <v>84</v>
      </c>
      <c r="D635" t="s">
        <v>87</v>
      </c>
      <c r="E635" t="s">
        <v>462</v>
      </c>
      <c r="F635">
        <v>597520</v>
      </c>
    </row>
    <row r="636" spans="1:6" x14ac:dyDescent="0.25">
      <c r="A636" t="s">
        <v>320</v>
      </c>
      <c r="B636" t="s">
        <v>15</v>
      </c>
      <c r="C636" t="s">
        <v>84</v>
      </c>
      <c r="D636" t="s">
        <v>86</v>
      </c>
      <c r="E636" t="s">
        <v>455</v>
      </c>
      <c r="F636">
        <v>597520</v>
      </c>
    </row>
    <row r="637" spans="1:6" x14ac:dyDescent="0.25">
      <c r="A637" t="s">
        <v>320</v>
      </c>
      <c r="B637" t="s">
        <v>15</v>
      </c>
      <c r="C637" t="s">
        <v>84</v>
      </c>
      <c r="D637" t="s">
        <v>87</v>
      </c>
      <c r="E637" t="s">
        <v>462</v>
      </c>
      <c r="F637">
        <v>597520</v>
      </c>
    </row>
    <row r="638" spans="1:6" x14ac:dyDescent="0.25">
      <c r="A638" t="s">
        <v>320</v>
      </c>
      <c r="B638" t="s">
        <v>15</v>
      </c>
      <c r="C638" t="s">
        <v>84</v>
      </c>
      <c r="D638" t="s">
        <v>86</v>
      </c>
      <c r="E638" t="s">
        <v>455</v>
      </c>
      <c r="F638">
        <v>597520</v>
      </c>
    </row>
    <row r="639" spans="1:6" x14ac:dyDescent="0.25">
      <c r="A639" t="s">
        <v>320</v>
      </c>
      <c r="B639" t="s">
        <v>15</v>
      </c>
      <c r="C639" t="s">
        <v>84</v>
      </c>
      <c r="D639" t="s">
        <v>86</v>
      </c>
      <c r="E639" t="s">
        <v>455</v>
      </c>
      <c r="F639">
        <v>597520</v>
      </c>
    </row>
    <row r="640" spans="1:6" x14ac:dyDescent="0.25">
      <c r="A640" t="s">
        <v>320</v>
      </c>
      <c r="B640" t="s">
        <v>15</v>
      </c>
      <c r="C640" t="s">
        <v>84</v>
      </c>
      <c r="D640" t="s">
        <v>86</v>
      </c>
      <c r="E640" t="s">
        <v>440</v>
      </c>
      <c r="F640">
        <v>597520</v>
      </c>
    </row>
    <row r="641" spans="1:6" x14ac:dyDescent="0.25">
      <c r="A641" t="s">
        <v>320</v>
      </c>
      <c r="B641" t="s">
        <v>15</v>
      </c>
      <c r="C641" t="s">
        <v>84</v>
      </c>
      <c r="D641" t="s">
        <v>87</v>
      </c>
      <c r="E641" t="s">
        <v>459</v>
      </c>
      <c r="F641">
        <v>597520</v>
      </c>
    </row>
    <row r="642" spans="1:6" x14ac:dyDescent="0.25">
      <c r="A642" t="s">
        <v>320</v>
      </c>
      <c r="B642" t="s">
        <v>15</v>
      </c>
      <c r="C642" t="s">
        <v>84</v>
      </c>
      <c r="D642" t="s">
        <v>87</v>
      </c>
      <c r="E642" t="s">
        <v>446</v>
      </c>
      <c r="F642">
        <v>597520</v>
      </c>
    </row>
    <row r="643" spans="1:6" x14ac:dyDescent="0.25">
      <c r="A643" t="s">
        <v>320</v>
      </c>
      <c r="B643" t="s">
        <v>15</v>
      </c>
      <c r="C643" t="s">
        <v>84</v>
      </c>
      <c r="D643" t="s">
        <v>87</v>
      </c>
      <c r="E643" t="s">
        <v>446</v>
      </c>
      <c r="F643">
        <v>597520</v>
      </c>
    </row>
    <row r="644" spans="1:6" x14ac:dyDescent="0.25">
      <c r="A644" t="s">
        <v>320</v>
      </c>
      <c r="B644" t="s">
        <v>15</v>
      </c>
      <c r="C644" t="s">
        <v>84</v>
      </c>
      <c r="D644" t="s">
        <v>86</v>
      </c>
      <c r="E644" t="s">
        <v>440</v>
      </c>
      <c r="F644">
        <v>597520</v>
      </c>
    </row>
    <row r="645" spans="1:6" x14ac:dyDescent="0.25">
      <c r="A645" t="s">
        <v>320</v>
      </c>
      <c r="B645" t="s">
        <v>15</v>
      </c>
      <c r="C645" t="s">
        <v>84</v>
      </c>
      <c r="D645" t="s">
        <v>87</v>
      </c>
      <c r="E645" t="s">
        <v>446</v>
      </c>
      <c r="F645">
        <v>597520</v>
      </c>
    </row>
    <row r="646" spans="1:6" x14ac:dyDescent="0.25">
      <c r="A646" t="s">
        <v>313</v>
      </c>
      <c r="B646" t="s">
        <v>15</v>
      </c>
      <c r="C646" t="s">
        <v>84</v>
      </c>
      <c r="D646" t="s">
        <v>86</v>
      </c>
      <c r="E646" t="s">
        <v>438</v>
      </c>
      <c r="F646">
        <v>597520</v>
      </c>
    </row>
    <row r="647" spans="1:6" x14ac:dyDescent="0.25">
      <c r="A647" t="s">
        <v>320</v>
      </c>
      <c r="B647" t="s">
        <v>15</v>
      </c>
      <c r="C647" t="s">
        <v>84</v>
      </c>
      <c r="D647" t="s">
        <v>86</v>
      </c>
      <c r="E647" t="s">
        <v>456</v>
      </c>
      <c r="F647">
        <v>597520</v>
      </c>
    </row>
    <row r="648" spans="1:6" x14ac:dyDescent="0.25">
      <c r="A648" t="s">
        <v>320</v>
      </c>
      <c r="B648" t="s">
        <v>15</v>
      </c>
      <c r="C648" t="s">
        <v>84</v>
      </c>
      <c r="D648" t="s">
        <v>86</v>
      </c>
      <c r="E648" t="s">
        <v>450</v>
      </c>
      <c r="F648">
        <v>597520</v>
      </c>
    </row>
    <row r="649" spans="1:6" x14ac:dyDescent="0.25">
      <c r="A649" t="s">
        <v>313</v>
      </c>
      <c r="B649" t="s">
        <v>15</v>
      </c>
      <c r="C649" t="s">
        <v>84</v>
      </c>
      <c r="D649" t="s">
        <v>85</v>
      </c>
      <c r="E649" t="s">
        <v>442</v>
      </c>
      <c r="F649">
        <v>597520</v>
      </c>
    </row>
    <row r="650" spans="1:6" x14ac:dyDescent="0.25">
      <c r="A650" t="s">
        <v>320</v>
      </c>
      <c r="B650" t="s">
        <v>15</v>
      </c>
      <c r="C650" t="s">
        <v>84</v>
      </c>
      <c r="D650" t="s">
        <v>86</v>
      </c>
      <c r="E650" t="s">
        <v>440</v>
      </c>
      <c r="F650">
        <v>597520</v>
      </c>
    </row>
    <row r="651" spans="1:6" x14ac:dyDescent="0.25">
      <c r="A651" t="s">
        <v>320</v>
      </c>
      <c r="B651" t="s">
        <v>15</v>
      </c>
      <c r="C651" t="s">
        <v>84</v>
      </c>
      <c r="D651" t="s">
        <v>87</v>
      </c>
      <c r="E651" t="s">
        <v>447</v>
      </c>
      <c r="F651">
        <v>597520</v>
      </c>
    </row>
    <row r="652" spans="1:6" x14ac:dyDescent="0.25">
      <c r="A652" t="s">
        <v>320</v>
      </c>
      <c r="B652" t="s">
        <v>15</v>
      </c>
      <c r="C652" t="s">
        <v>84</v>
      </c>
      <c r="D652" t="s">
        <v>86</v>
      </c>
      <c r="E652" t="s">
        <v>440</v>
      </c>
      <c r="F652">
        <v>597520</v>
      </c>
    </row>
    <row r="653" spans="1:6" x14ac:dyDescent="0.25">
      <c r="A653" t="s">
        <v>320</v>
      </c>
      <c r="B653" t="s">
        <v>15</v>
      </c>
      <c r="C653" t="s">
        <v>84</v>
      </c>
      <c r="D653" t="s">
        <v>86</v>
      </c>
      <c r="E653" t="s">
        <v>456</v>
      </c>
      <c r="F653">
        <v>597520</v>
      </c>
    </row>
    <row r="654" spans="1:6" x14ac:dyDescent="0.25">
      <c r="A654" t="s">
        <v>320</v>
      </c>
      <c r="B654" t="s">
        <v>15</v>
      </c>
      <c r="C654" t="s">
        <v>84</v>
      </c>
      <c r="D654" t="s">
        <v>87</v>
      </c>
      <c r="E654" t="s">
        <v>441</v>
      </c>
      <c r="F654">
        <v>597520</v>
      </c>
    </row>
    <row r="655" spans="1:6" x14ac:dyDescent="0.25">
      <c r="A655" t="s">
        <v>320</v>
      </c>
      <c r="B655" t="s">
        <v>15</v>
      </c>
      <c r="C655" t="s">
        <v>84</v>
      </c>
      <c r="D655" t="s">
        <v>86</v>
      </c>
      <c r="E655" t="s">
        <v>456</v>
      </c>
      <c r="F655">
        <v>597520</v>
      </c>
    </row>
    <row r="656" spans="1:6" x14ac:dyDescent="0.25">
      <c r="A656" t="s">
        <v>313</v>
      </c>
      <c r="B656" t="s">
        <v>15</v>
      </c>
      <c r="C656" t="s">
        <v>84</v>
      </c>
      <c r="D656" t="s">
        <v>86</v>
      </c>
      <c r="E656" t="s">
        <v>440</v>
      </c>
      <c r="F656">
        <v>597520</v>
      </c>
    </row>
    <row r="657" spans="1:6" x14ac:dyDescent="0.25">
      <c r="A657" t="s">
        <v>320</v>
      </c>
      <c r="B657" t="s">
        <v>15</v>
      </c>
      <c r="C657" t="s">
        <v>84</v>
      </c>
      <c r="D657" t="s">
        <v>86</v>
      </c>
      <c r="E657" t="s">
        <v>449</v>
      </c>
      <c r="F657">
        <v>597520</v>
      </c>
    </row>
    <row r="658" spans="1:6" x14ac:dyDescent="0.25">
      <c r="A658" t="s">
        <v>313</v>
      </c>
      <c r="B658" t="s">
        <v>15</v>
      </c>
      <c r="C658" t="s">
        <v>84</v>
      </c>
      <c r="D658" t="s">
        <v>85</v>
      </c>
      <c r="E658" t="s">
        <v>445</v>
      </c>
      <c r="F658">
        <v>597520</v>
      </c>
    </row>
    <row r="659" spans="1:6" x14ac:dyDescent="0.25">
      <c r="A659" t="s">
        <v>320</v>
      </c>
      <c r="B659" t="s">
        <v>15</v>
      </c>
      <c r="C659" t="s">
        <v>84</v>
      </c>
      <c r="D659" t="s">
        <v>86</v>
      </c>
      <c r="E659" t="s">
        <v>440</v>
      </c>
      <c r="F659">
        <v>597520</v>
      </c>
    </row>
    <row r="660" spans="1:6" x14ac:dyDescent="0.25">
      <c r="A660" t="s">
        <v>313</v>
      </c>
      <c r="B660" t="s">
        <v>15</v>
      </c>
      <c r="C660" t="s">
        <v>84</v>
      </c>
      <c r="D660" t="s">
        <v>86</v>
      </c>
      <c r="E660" t="s">
        <v>449</v>
      </c>
      <c r="F660">
        <v>597520</v>
      </c>
    </row>
    <row r="661" spans="1:6" x14ac:dyDescent="0.25">
      <c r="A661" t="s">
        <v>313</v>
      </c>
      <c r="B661" t="s">
        <v>15</v>
      </c>
      <c r="C661" t="s">
        <v>84</v>
      </c>
      <c r="D661" t="s">
        <v>86</v>
      </c>
      <c r="E661" t="s">
        <v>440</v>
      </c>
      <c r="F661">
        <v>597520</v>
      </c>
    </row>
    <row r="662" spans="1:6" x14ac:dyDescent="0.25">
      <c r="A662" t="s">
        <v>320</v>
      </c>
      <c r="B662" t="s">
        <v>15</v>
      </c>
      <c r="C662" t="s">
        <v>84</v>
      </c>
      <c r="D662" t="s">
        <v>87</v>
      </c>
      <c r="E662" t="s">
        <v>447</v>
      </c>
      <c r="F662">
        <v>597520</v>
      </c>
    </row>
    <row r="663" spans="1:6" x14ac:dyDescent="0.25">
      <c r="A663" t="s">
        <v>313</v>
      </c>
      <c r="B663" t="s">
        <v>15</v>
      </c>
      <c r="C663" t="s">
        <v>84</v>
      </c>
      <c r="D663" t="s">
        <v>87</v>
      </c>
      <c r="E663" t="s">
        <v>443</v>
      </c>
      <c r="F663">
        <v>597520</v>
      </c>
    </row>
    <row r="664" spans="1:6" x14ac:dyDescent="0.25">
      <c r="A664" t="s">
        <v>313</v>
      </c>
      <c r="B664" t="s">
        <v>15</v>
      </c>
      <c r="C664" t="s">
        <v>84</v>
      </c>
      <c r="D664" t="s">
        <v>87</v>
      </c>
      <c r="E664" t="s">
        <v>447</v>
      </c>
      <c r="F664">
        <v>597520</v>
      </c>
    </row>
    <row r="665" spans="1:6" x14ac:dyDescent="0.25">
      <c r="A665" t="s">
        <v>320</v>
      </c>
      <c r="B665" t="s">
        <v>15</v>
      </c>
      <c r="C665" t="s">
        <v>84</v>
      </c>
      <c r="D665" t="s">
        <v>85</v>
      </c>
      <c r="E665" t="s">
        <v>442</v>
      </c>
      <c r="F665">
        <v>597520</v>
      </c>
    </row>
    <row r="666" spans="1:6" x14ac:dyDescent="0.25">
      <c r="A666" t="s">
        <v>317</v>
      </c>
      <c r="B666" t="s">
        <v>15</v>
      </c>
      <c r="C666" t="s">
        <v>84</v>
      </c>
      <c r="D666" t="s">
        <v>86</v>
      </c>
      <c r="E666" t="s">
        <v>440</v>
      </c>
      <c r="F666">
        <v>597520</v>
      </c>
    </row>
    <row r="667" spans="1:6" x14ac:dyDescent="0.25">
      <c r="A667" t="s">
        <v>320</v>
      </c>
      <c r="B667" t="s">
        <v>15</v>
      </c>
      <c r="C667" t="s">
        <v>84</v>
      </c>
      <c r="D667" t="s">
        <v>86</v>
      </c>
      <c r="E667" t="s">
        <v>440</v>
      </c>
      <c r="F667">
        <v>597520</v>
      </c>
    </row>
    <row r="668" spans="1:6" x14ac:dyDescent="0.25">
      <c r="A668" t="s">
        <v>320</v>
      </c>
      <c r="B668" t="s">
        <v>15</v>
      </c>
      <c r="C668" t="s">
        <v>84</v>
      </c>
      <c r="D668" t="s">
        <v>86</v>
      </c>
      <c r="E668" t="s">
        <v>449</v>
      </c>
      <c r="F668">
        <v>597520</v>
      </c>
    </row>
    <row r="669" spans="1:6" x14ac:dyDescent="0.25">
      <c r="A669" t="s">
        <v>313</v>
      </c>
      <c r="B669" t="s">
        <v>15</v>
      </c>
      <c r="C669" t="s">
        <v>84</v>
      </c>
      <c r="D669" t="s">
        <v>87</v>
      </c>
      <c r="E669" t="s">
        <v>447</v>
      </c>
      <c r="F669">
        <v>597520</v>
      </c>
    </row>
    <row r="670" spans="1:6" x14ac:dyDescent="0.25">
      <c r="A670" t="s">
        <v>313</v>
      </c>
      <c r="B670" t="s">
        <v>15</v>
      </c>
      <c r="C670" t="s">
        <v>84</v>
      </c>
      <c r="D670" t="s">
        <v>86</v>
      </c>
      <c r="E670" t="s">
        <v>450</v>
      </c>
      <c r="F670">
        <v>597520</v>
      </c>
    </row>
    <row r="671" spans="1:6" x14ac:dyDescent="0.25">
      <c r="A671" t="s">
        <v>320</v>
      </c>
      <c r="B671" t="s">
        <v>15</v>
      </c>
      <c r="C671" t="s">
        <v>84</v>
      </c>
      <c r="D671" t="s">
        <v>86</v>
      </c>
      <c r="E671" t="s">
        <v>449</v>
      </c>
      <c r="F671">
        <v>597520</v>
      </c>
    </row>
    <row r="672" spans="1:6" x14ac:dyDescent="0.25">
      <c r="A672" t="s">
        <v>320</v>
      </c>
      <c r="B672" t="s">
        <v>15</v>
      </c>
      <c r="C672" t="s">
        <v>84</v>
      </c>
      <c r="D672" t="s">
        <v>87</v>
      </c>
      <c r="E672" t="s">
        <v>447</v>
      </c>
      <c r="F672">
        <v>597520</v>
      </c>
    </row>
    <row r="673" spans="1:6" x14ac:dyDescent="0.25">
      <c r="A673" t="s">
        <v>313</v>
      </c>
      <c r="B673" t="s">
        <v>15</v>
      </c>
      <c r="C673" t="s">
        <v>84</v>
      </c>
      <c r="D673" t="s">
        <v>87</v>
      </c>
      <c r="E673" t="s">
        <v>454</v>
      </c>
      <c r="F673">
        <v>597520</v>
      </c>
    </row>
    <row r="674" spans="1:6" x14ac:dyDescent="0.25">
      <c r="A674" t="s">
        <v>313</v>
      </c>
      <c r="B674" t="s">
        <v>15</v>
      </c>
      <c r="C674" t="s">
        <v>84</v>
      </c>
      <c r="D674" t="s">
        <v>87</v>
      </c>
      <c r="E674" t="s">
        <v>447</v>
      </c>
      <c r="F674">
        <v>597520</v>
      </c>
    </row>
    <row r="675" spans="1:6" x14ac:dyDescent="0.25">
      <c r="A675" t="s">
        <v>320</v>
      </c>
      <c r="B675" t="s">
        <v>15</v>
      </c>
      <c r="C675" t="s">
        <v>84</v>
      </c>
      <c r="D675" t="s">
        <v>86</v>
      </c>
      <c r="E675" t="s">
        <v>456</v>
      </c>
      <c r="F675">
        <v>597520</v>
      </c>
    </row>
    <row r="676" spans="1:6" x14ac:dyDescent="0.25">
      <c r="A676" t="s">
        <v>320</v>
      </c>
      <c r="B676" t="s">
        <v>15</v>
      </c>
      <c r="C676" t="s">
        <v>84</v>
      </c>
      <c r="D676" t="s">
        <v>86</v>
      </c>
      <c r="E676" t="s">
        <v>456</v>
      </c>
      <c r="F676">
        <v>597520</v>
      </c>
    </row>
    <row r="677" spans="1:6" x14ac:dyDescent="0.25">
      <c r="A677" t="s">
        <v>320</v>
      </c>
      <c r="B677" t="s">
        <v>15</v>
      </c>
      <c r="C677" t="s">
        <v>84</v>
      </c>
      <c r="D677" t="s">
        <v>86</v>
      </c>
      <c r="E677" t="s">
        <v>440</v>
      </c>
      <c r="F677">
        <v>597520</v>
      </c>
    </row>
    <row r="678" spans="1:6" x14ac:dyDescent="0.25">
      <c r="A678" t="s">
        <v>320</v>
      </c>
      <c r="B678" t="s">
        <v>15</v>
      </c>
      <c r="C678" t="s">
        <v>84</v>
      </c>
      <c r="D678" t="s">
        <v>87</v>
      </c>
      <c r="E678" t="s">
        <v>443</v>
      </c>
      <c r="F678">
        <v>597520</v>
      </c>
    </row>
    <row r="679" spans="1:6" x14ac:dyDescent="0.25">
      <c r="A679" t="s">
        <v>320</v>
      </c>
      <c r="B679" t="s">
        <v>15</v>
      </c>
      <c r="C679" t="s">
        <v>84</v>
      </c>
      <c r="D679" t="s">
        <v>86</v>
      </c>
      <c r="E679" t="s">
        <v>452</v>
      </c>
      <c r="F679">
        <v>597520</v>
      </c>
    </row>
    <row r="680" spans="1:6" x14ac:dyDescent="0.25">
      <c r="A680" t="s">
        <v>320</v>
      </c>
      <c r="B680" t="s">
        <v>15</v>
      </c>
      <c r="C680" t="s">
        <v>84</v>
      </c>
      <c r="D680" t="s">
        <v>87</v>
      </c>
      <c r="E680" t="s">
        <v>443</v>
      </c>
      <c r="F680">
        <v>597520</v>
      </c>
    </row>
    <row r="681" spans="1:6" x14ac:dyDescent="0.25">
      <c r="A681" t="s">
        <v>313</v>
      </c>
      <c r="B681" t="s">
        <v>15</v>
      </c>
      <c r="C681" t="s">
        <v>84</v>
      </c>
      <c r="D681" t="s">
        <v>86</v>
      </c>
      <c r="E681" t="s">
        <v>455</v>
      </c>
      <c r="F681">
        <v>597520</v>
      </c>
    </row>
    <row r="682" spans="1:6" x14ac:dyDescent="0.25">
      <c r="A682" t="s">
        <v>320</v>
      </c>
      <c r="B682" t="s">
        <v>15</v>
      </c>
      <c r="C682" t="s">
        <v>84</v>
      </c>
      <c r="D682" t="s">
        <v>86</v>
      </c>
      <c r="E682" t="s">
        <v>449</v>
      </c>
      <c r="F682">
        <v>597520</v>
      </c>
    </row>
    <row r="683" spans="1:6" x14ac:dyDescent="0.25">
      <c r="A683" t="s">
        <v>320</v>
      </c>
      <c r="B683" t="s">
        <v>15</v>
      </c>
      <c r="C683" t="s">
        <v>84</v>
      </c>
      <c r="D683" t="s">
        <v>86</v>
      </c>
      <c r="E683" t="s">
        <v>450</v>
      </c>
      <c r="F683">
        <v>597520</v>
      </c>
    </row>
    <row r="684" spans="1:6" x14ac:dyDescent="0.25">
      <c r="A684" t="s">
        <v>320</v>
      </c>
      <c r="B684" t="s">
        <v>15</v>
      </c>
      <c r="C684" t="s">
        <v>84</v>
      </c>
      <c r="D684" t="s">
        <v>85</v>
      </c>
      <c r="E684" t="s">
        <v>442</v>
      </c>
      <c r="F684">
        <v>597520</v>
      </c>
    </row>
    <row r="685" spans="1:6" x14ac:dyDescent="0.25">
      <c r="A685" t="s">
        <v>320</v>
      </c>
      <c r="B685" t="s">
        <v>15</v>
      </c>
      <c r="C685" t="s">
        <v>84</v>
      </c>
      <c r="D685" t="s">
        <v>86</v>
      </c>
      <c r="E685" t="s">
        <v>456</v>
      </c>
      <c r="F685">
        <v>597520</v>
      </c>
    </row>
    <row r="686" spans="1:6" x14ac:dyDescent="0.25">
      <c r="A686" t="s">
        <v>320</v>
      </c>
      <c r="B686" t="s">
        <v>15</v>
      </c>
      <c r="C686" t="s">
        <v>84</v>
      </c>
      <c r="D686" t="s">
        <v>87</v>
      </c>
      <c r="E686" t="s">
        <v>443</v>
      </c>
      <c r="F686">
        <v>597520</v>
      </c>
    </row>
    <row r="687" spans="1:6" x14ac:dyDescent="0.25">
      <c r="A687" t="s">
        <v>320</v>
      </c>
      <c r="B687" t="s">
        <v>15</v>
      </c>
      <c r="C687" t="s">
        <v>84</v>
      </c>
      <c r="D687" t="s">
        <v>86</v>
      </c>
      <c r="E687" t="s">
        <v>440</v>
      </c>
      <c r="F687">
        <v>597520</v>
      </c>
    </row>
    <row r="688" spans="1:6" x14ac:dyDescent="0.25">
      <c r="A688" t="s">
        <v>320</v>
      </c>
      <c r="B688" t="s">
        <v>15</v>
      </c>
      <c r="C688" t="s">
        <v>84</v>
      </c>
      <c r="D688" t="s">
        <v>86</v>
      </c>
      <c r="E688" t="s">
        <v>449</v>
      </c>
      <c r="F688">
        <v>597520</v>
      </c>
    </row>
    <row r="689" spans="1:6" x14ac:dyDescent="0.25">
      <c r="A689" t="s">
        <v>320</v>
      </c>
      <c r="B689" t="s">
        <v>15</v>
      </c>
      <c r="C689" t="s">
        <v>84</v>
      </c>
      <c r="D689" t="s">
        <v>86</v>
      </c>
      <c r="E689" t="s">
        <v>456</v>
      </c>
      <c r="F689">
        <v>597520</v>
      </c>
    </row>
    <row r="690" spans="1:6" x14ac:dyDescent="0.25">
      <c r="A690" t="s">
        <v>320</v>
      </c>
      <c r="B690" t="s">
        <v>15</v>
      </c>
      <c r="C690" t="s">
        <v>84</v>
      </c>
      <c r="D690" t="s">
        <v>87</v>
      </c>
      <c r="E690" t="s">
        <v>443</v>
      </c>
      <c r="F690">
        <v>597520</v>
      </c>
    </row>
    <row r="691" spans="1:6" x14ac:dyDescent="0.25">
      <c r="A691" t="s">
        <v>320</v>
      </c>
      <c r="B691" t="s">
        <v>15</v>
      </c>
      <c r="C691" t="s">
        <v>84</v>
      </c>
      <c r="D691" t="s">
        <v>86</v>
      </c>
      <c r="E691" t="s">
        <v>450</v>
      </c>
      <c r="F691">
        <v>597520</v>
      </c>
    </row>
    <row r="692" spans="1:6" x14ac:dyDescent="0.25">
      <c r="A692" t="s">
        <v>320</v>
      </c>
      <c r="B692" t="s">
        <v>15</v>
      </c>
      <c r="C692" t="s">
        <v>84</v>
      </c>
      <c r="D692" t="s">
        <v>86</v>
      </c>
      <c r="E692" t="s">
        <v>456</v>
      </c>
      <c r="F692">
        <v>597520</v>
      </c>
    </row>
    <row r="693" spans="1:6" x14ac:dyDescent="0.25">
      <c r="A693" t="s">
        <v>320</v>
      </c>
      <c r="B693" t="s">
        <v>15</v>
      </c>
      <c r="C693" t="s">
        <v>84</v>
      </c>
      <c r="D693" t="s">
        <v>86</v>
      </c>
      <c r="E693" t="s">
        <v>440</v>
      </c>
      <c r="F693">
        <v>597520</v>
      </c>
    </row>
    <row r="694" spans="1:6" x14ac:dyDescent="0.25">
      <c r="A694" t="s">
        <v>320</v>
      </c>
      <c r="B694" t="s">
        <v>15</v>
      </c>
      <c r="C694" t="s">
        <v>84</v>
      </c>
      <c r="D694" t="s">
        <v>87</v>
      </c>
      <c r="E694" t="s">
        <v>446</v>
      </c>
      <c r="F694">
        <v>597520</v>
      </c>
    </row>
    <row r="695" spans="1:6" x14ac:dyDescent="0.25">
      <c r="A695" t="s">
        <v>320</v>
      </c>
      <c r="B695" t="s">
        <v>15</v>
      </c>
      <c r="C695" t="s">
        <v>84</v>
      </c>
      <c r="D695" t="s">
        <v>86</v>
      </c>
      <c r="E695" t="s">
        <v>628</v>
      </c>
      <c r="F695">
        <v>597520</v>
      </c>
    </row>
    <row r="696" spans="1:6" x14ac:dyDescent="0.25">
      <c r="A696" t="s">
        <v>320</v>
      </c>
      <c r="B696" t="s">
        <v>15</v>
      </c>
      <c r="C696" t="s">
        <v>84</v>
      </c>
      <c r="D696" t="s">
        <v>87</v>
      </c>
      <c r="E696" t="s">
        <v>446</v>
      </c>
      <c r="F696">
        <v>597520</v>
      </c>
    </row>
    <row r="697" spans="1:6" x14ac:dyDescent="0.25">
      <c r="A697" t="s">
        <v>320</v>
      </c>
      <c r="B697" t="s">
        <v>15</v>
      </c>
      <c r="C697" t="s">
        <v>84</v>
      </c>
      <c r="D697" t="s">
        <v>87</v>
      </c>
      <c r="E697" t="s">
        <v>446</v>
      </c>
      <c r="F697">
        <v>597520</v>
      </c>
    </row>
    <row r="698" spans="1:6" x14ac:dyDescent="0.25">
      <c r="A698" t="s">
        <v>320</v>
      </c>
      <c r="B698" t="s">
        <v>15</v>
      </c>
      <c r="C698" t="s">
        <v>84</v>
      </c>
      <c r="D698" t="s">
        <v>86</v>
      </c>
      <c r="E698" t="s">
        <v>440</v>
      </c>
      <c r="F698">
        <v>597520</v>
      </c>
    </row>
    <row r="699" spans="1:6" x14ac:dyDescent="0.25">
      <c r="A699" t="s">
        <v>320</v>
      </c>
      <c r="B699" t="s">
        <v>15</v>
      </c>
      <c r="C699" t="s">
        <v>84</v>
      </c>
      <c r="D699" t="s">
        <v>87</v>
      </c>
      <c r="E699" t="s">
        <v>443</v>
      </c>
      <c r="F699">
        <v>597520</v>
      </c>
    </row>
    <row r="700" spans="1:6" x14ac:dyDescent="0.25">
      <c r="A700" t="s">
        <v>320</v>
      </c>
      <c r="B700" t="s">
        <v>15</v>
      </c>
      <c r="C700" t="s">
        <v>84</v>
      </c>
      <c r="D700" t="s">
        <v>87</v>
      </c>
      <c r="E700" t="s">
        <v>446</v>
      </c>
      <c r="F700">
        <v>597520</v>
      </c>
    </row>
    <row r="701" spans="1:6" x14ac:dyDescent="0.25">
      <c r="A701" t="s">
        <v>320</v>
      </c>
      <c r="B701" t="s">
        <v>15</v>
      </c>
      <c r="C701" t="s">
        <v>84</v>
      </c>
      <c r="D701" t="s">
        <v>86</v>
      </c>
      <c r="E701" t="s">
        <v>455</v>
      </c>
      <c r="F701">
        <v>597520</v>
      </c>
    </row>
    <row r="702" spans="1:6" x14ac:dyDescent="0.25">
      <c r="A702" t="s">
        <v>320</v>
      </c>
      <c r="B702" t="s">
        <v>15</v>
      </c>
      <c r="C702" t="s">
        <v>84</v>
      </c>
      <c r="D702" t="s">
        <v>87</v>
      </c>
      <c r="E702" t="s">
        <v>443</v>
      </c>
      <c r="F702">
        <v>597520</v>
      </c>
    </row>
    <row r="703" spans="1:6" x14ac:dyDescent="0.25">
      <c r="A703" t="s">
        <v>320</v>
      </c>
      <c r="B703" t="s">
        <v>15</v>
      </c>
      <c r="C703" t="s">
        <v>84</v>
      </c>
      <c r="D703" t="s">
        <v>86</v>
      </c>
      <c r="E703" t="s">
        <v>450</v>
      </c>
      <c r="F703">
        <v>597520</v>
      </c>
    </row>
    <row r="704" spans="1:6" x14ac:dyDescent="0.25">
      <c r="A704" t="s">
        <v>320</v>
      </c>
      <c r="B704" t="s">
        <v>15</v>
      </c>
      <c r="C704" t="s">
        <v>84</v>
      </c>
      <c r="D704" t="s">
        <v>86</v>
      </c>
      <c r="E704" t="s">
        <v>450</v>
      </c>
      <c r="F704">
        <v>597520</v>
      </c>
    </row>
    <row r="705" spans="1:6" x14ac:dyDescent="0.25">
      <c r="A705" t="s">
        <v>320</v>
      </c>
      <c r="B705" t="s">
        <v>15</v>
      </c>
      <c r="C705" t="s">
        <v>84</v>
      </c>
      <c r="D705" t="s">
        <v>86</v>
      </c>
      <c r="E705" t="s">
        <v>450</v>
      </c>
      <c r="F705">
        <v>597520</v>
      </c>
    </row>
    <row r="706" spans="1:6" x14ac:dyDescent="0.25">
      <c r="A706" t="s">
        <v>320</v>
      </c>
      <c r="B706" t="s">
        <v>15</v>
      </c>
      <c r="C706" t="s">
        <v>84</v>
      </c>
      <c r="D706" t="s">
        <v>86</v>
      </c>
      <c r="E706" t="s">
        <v>450</v>
      </c>
      <c r="F706">
        <v>597520</v>
      </c>
    </row>
    <row r="707" spans="1:6" x14ac:dyDescent="0.25">
      <c r="A707" t="s">
        <v>320</v>
      </c>
      <c r="B707" t="s">
        <v>15</v>
      </c>
      <c r="C707" t="s">
        <v>84</v>
      </c>
      <c r="D707" t="s">
        <v>87</v>
      </c>
      <c r="E707" t="s">
        <v>447</v>
      </c>
      <c r="F707">
        <v>597520</v>
      </c>
    </row>
    <row r="708" spans="1:6" x14ac:dyDescent="0.25">
      <c r="A708" t="s">
        <v>320</v>
      </c>
      <c r="B708" t="s">
        <v>15</v>
      </c>
      <c r="C708" t="s">
        <v>84</v>
      </c>
      <c r="D708" t="s">
        <v>86</v>
      </c>
      <c r="E708" t="s">
        <v>458</v>
      </c>
      <c r="F708">
        <v>597520</v>
      </c>
    </row>
    <row r="709" spans="1:6" x14ac:dyDescent="0.25">
      <c r="A709" t="s">
        <v>320</v>
      </c>
      <c r="B709" t="s">
        <v>15</v>
      </c>
      <c r="C709" t="s">
        <v>84</v>
      </c>
      <c r="D709" t="s">
        <v>86</v>
      </c>
      <c r="E709" t="s">
        <v>450</v>
      </c>
      <c r="F709">
        <v>597520</v>
      </c>
    </row>
    <row r="710" spans="1:6" x14ac:dyDescent="0.25">
      <c r="A710" t="s">
        <v>313</v>
      </c>
      <c r="B710" t="s">
        <v>15</v>
      </c>
      <c r="C710" t="s">
        <v>84</v>
      </c>
      <c r="D710" t="s">
        <v>87</v>
      </c>
      <c r="E710" t="s">
        <v>462</v>
      </c>
      <c r="F710">
        <v>597520</v>
      </c>
    </row>
    <row r="711" spans="1:6" x14ac:dyDescent="0.25">
      <c r="A711" t="s">
        <v>320</v>
      </c>
      <c r="B711" t="s">
        <v>15</v>
      </c>
      <c r="C711" t="s">
        <v>84</v>
      </c>
      <c r="D711" t="s">
        <v>87</v>
      </c>
      <c r="E711" t="s">
        <v>447</v>
      </c>
      <c r="F711">
        <v>597520</v>
      </c>
    </row>
    <row r="712" spans="1:6" x14ac:dyDescent="0.25">
      <c r="A712" t="s">
        <v>320</v>
      </c>
      <c r="B712" t="s">
        <v>15</v>
      </c>
      <c r="C712" t="s">
        <v>84</v>
      </c>
      <c r="D712" t="s">
        <v>87</v>
      </c>
      <c r="E712" t="s">
        <v>459</v>
      </c>
      <c r="F712">
        <v>597520</v>
      </c>
    </row>
    <row r="713" spans="1:6" x14ac:dyDescent="0.25">
      <c r="A713" t="s">
        <v>320</v>
      </c>
      <c r="B713" t="s">
        <v>15</v>
      </c>
      <c r="C713" t="s">
        <v>84</v>
      </c>
      <c r="D713" t="s">
        <v>87</v>
      </c>
      <c r="E713" t="s">
        <v>446</v>
      </c>
      <c r="F713">
        <v>597520</v>
      </c>
    </row>
    <row r="714" spans="1:6" x14ac:dyDescent="0.25">
      <c r="A714" t="s">
        <v>320</v>
      </c>
      <c r="B714" t="s">
        <v>15</v>
      </c>
      <c r="C714" t="s">
        <v>84</v>
      </c>
      <c r="D714" t="s">
        <v>86</v>
      </c>
      <c r="E714" t="s">
        <v>458</v>
      </c>
      <c r="F714">
        <v>597520</v>
      </c>
    </row>
    <row r="715" spans="1:6" x14ac:dyDescent="0.25">
      <c r="A715" t="s">
        <v>320</v>
      </c>
      <c r="B715" t="s">
        <v>15</v>
      </c>
      <c r="C715" t="s">
        <v>84</v>
      </c>
      <c r="D715" t="s">
        <v>86</v>
      </c>
      <c r="E715" t="s">
        <v>450</v>
      </c>
      <c r="F715">
        <v>597520</v>
      </c>
    </row>
    <row r="716" spans="1:6" x14ac:dyDescent="0.25">
      <c r="A716" t="s">
        <v>320</v>
      </c>
      <c r="B716" t="s">
        <v>15</v>
      </c>
      <c r="C716" t="s">
        <v>84</v>
      </c>
      <c r="D716" t="s">
        <v>86</v>
      </c>
      <c r="E716" t="s">
        <v>456</v>
      </c>
      <c r="F716">
        <v>597520</v>
      </c>
    </row>
    <row r="717" spans="1:6" x14ac:dyDescent="0.25">
      <c r="A717" t="s">
        <v>320</v>
      </c>
      <c r="B717" t="s">
        <v>15</v>
      </c>
      <c r="C717" t="s">
        <v>84</v>
      </c>
      <c r="D717" t="s">
        <v>86</v>
      </c>
      <c r="E717" t="s">
        <v>458</v>
      </c>
      <c r="F717">
        <v>597520</v>
      </c>
    </row>
    <row r="718" spans="1:6" x14ac:dyDescent="0.25">
      <c r="A718" t="s">
        <v>320</v>
      </c>
      <c r="B718" t="s">
        <v>15</v>
      </c>
      <c r="C718" t="s">
        <v>84</v>
      </c>
      <c r="D718" t="s">
        <v>87</v>
      </c>
      <c r="E718" t="s">
        <v>459</v>
      </c>
      <c r="F718">
        <v>597520</v>
      </c>
    </row>
    <row r="719" spans="1:6" x14ac:dyDescent="0.25">
      <c r="A719" t="s">
        <v>313</v>
      </c>
      <c r="B719" t="s">
        <v>15</v>
      </c>
      <c r="C719" t="s">
        <v>84</v>
      </c>
      <c r="D719" t="s">
        <v>87</v>
      </c>
      <c r="E719" t="s">
        <v>446</v>
      </c>
      <c r="F719">
        <v>597520</v>
      </c>
    </row>
    <row r="720" spans="1:6" x14ac:dyDescent="0.25">
      <c r="A720" t="s">
        <v>320</v>
      </c>
      <c r="B720" t="s">
        <v>15</v>
      </c>
      <c r="C720" t="s">
        <v>84</v>
      </c>
      <c r="D720" t="s">
        <v>86</v>
      </c>
      <c r="E720" t="s">
        <v>450</v>
      </c>
      <c r="F720">
        <v>597520</v>
      </c>
    </row>
    <row r="721" spans="1:6" x14ac:dyDescent="0.25">
      <c r="A721" t="s">
        <v>320</v>
      </c>
      <c r="B721" t="s">
        <v>15</v>
      </c>
      <c r="C721" t="s">
        <v>84</v>
      </c>
      <c r="D721" t="s">
        <v>86</v>
      </c>
      <c r="E721" t="s">
        <v>449</v>
      </c>
      <c r="F721">
        <v>597520</v>
      </c>
    </row>
    <row r="722" spans="1:6" x14ac:dyDescent="0.25">
      <c r="A722" t="s">
        <v>320</v>
      </c>
      <c r="B722" t="s">
        <v>15</v>
      </c>
      <c r="C722" t="s">
        <v>84</v>
      </c>
      <c r="D722" t="s">
        <v>86</v>
      </c>
      <c r="E722" t="s">
        <v>449</v>
      </c>
      <c r="F722">
        <v>597520</v>
      </c>
    </row>
    <row r="723" spans="1:6" x14ac:dyDescent="0.25">
      <c r="A723" t="s">
        <v>320</v>
      </c>
      <c r="B723" t="s">
        <v>15</v>
      </c>
      <c r="C723" t="s">
        <v>84</v>
      </c>
      <c r="D723" t="s">
        <v>85</v>
      </c>
      <c r="E723" t="s">
        <v>442</v>
      </c>
      <c r="F723">
        <v>597520</v>
      </c>
    </row>
    <row r="724" spans="1:6" x14ac:dyDescent="0.25">
      <c r="A724" t="s">
        <v>320</v>
      </c>
      <c r="B724" t="s">
        <v>15</v>
      </c>
      <c r="C724" t="s">
        <v>84</v>
      </c>
      <c r="D724" t="s">
        <v>86</v>
      </c>
      <c r="E724" t="s">
        <v>440</v>
      </c>
      <c r="F724">
        <v>597520</v>
      </c>
    </row>
    <row r="725" spans="1:6" x14ac:dyDescent="0.25">
      <c r="A725" t="s">
        <v>313</v>
      </c>
      <c r="B725" t="s">
        <v>15</v>
      </c>
      <c r="C725" t="s">
        <v>84</v>
      </c>
      <c r="D725" t="s">
        <v>87</v>
      </c>
      <c r="E725" t="s">
        <v>443</v>
      </c>
      <c r="F725">
        <v>597520</v>
      </c>
    </row>
    <row r="726" spans="1:6" x14ac:dyDescent="0.25">
      <c r="A726" t="s">
        <v>320</v>
      </c>
      <c r="B726" t="s">
        <v>15</v>
      </c>
      <c r="C726" t="s">
        <v>84</v>
      </c>
      <c r="D726" t="s">
        <v>87</v>
      </c>
      <c r="E726" t="s">
        <v>462</v>
      </c>
      <c r="F726">
        <v>597520</v>
      </c>
    </row>
    <row r="727" spans="1:6" x14ac:dyDescent="0.25">
      <c r="A727" t="s">
        <v>320</v>
      </c>
      <c r="B727" t="s">
        <v>15</v>
      </c>
      <c r="C727" t="s">
        <v>84</v>
      </c>
      <c r="D727" t="s">
        <v>86</v>
      </c>
      <c r="E727" t="s">
        <v>439</v>
      </c>
      <c r="F727">
        <v>597520</v>
      </c>
    </row>
    <row r="728" spans="1:6" x14ac:dyDescent="0.25">
      <c r="A728" t="s">
        <v>320</v>
      </c>
      <c r="B728" t="s">
        <v>15</v>
      </c>
      <c r="C728" t="s">
        <v>84</v>
      </c>
      <c r="D728" t="s">
        <v>86</v>
      </c>
      <c r="E728" t="s">
        <v>439</v>
      </c>
      <c r="F728">
        <v>597520</v>
      </c>
    </row>
    <row r="729" spans="1:6" x14ac:dyDescent="0.25">
      <c r="A729" t="s">
        <v>320</v>
      </c>
      <c r="B729" t="s">
        <v>15</v>
      </c>
      <c r="C729" t="s">
        <v>84</v>
      </c>
      <c r="D729" t="s">
        <v>87</v>
      </c>
      <c r="E729" t="s">
        <v>443</v>
      </c>
      <c r="F729">
        <v>597520</v>
      </c>
    </row>
    <row r="730" spans="1:6" x14ac:dyDescent="0.25">
      <c r="A730" t="s">
        <v>320</v>
      </c>
      <c r="B730" t="s">
        <v>15</v>
      </c>
      <c r="C730" t="s">
        <v>84</v>
      </c>
      <c r="D730" t="s">
        <v>86</v>
      </c>
      <c r="E730" t="s">
        <v>448</v>
      </c>
      <c r="F730">
        <v>597520</v>
      </c>
    </row>
    <row r="731" spans="1:6" x14ac:dyDescent="0.25">
      <c r="A731" t="s">
        <v>320</v>
      </c>
      <c r="B731" t="s">
        <v>15</v>
      </c>
      <c r="C731" t="s">
        <v>84</v>
      </c>
      <c r="D731" t="s">
        <v>86</v>
      </c>
      <c r="E731" t="s">
        <v>456</v>
      </c>
      <c r="F731">
        <v>597520</v>
      </c>
    </row>
    <row r="732" spans="1:6" x14ac:dyDescent="0.25">
      <c r="A732" t="s">
        <v>320</v>
      </c>
      <c r="B732" t="s">
        <v>15</v>
      </c>
      <c r="C732" t="s">
        <v>84</v>
      </c>
      <c r="D732" t="s">
        <v>86</v>
      </c>
      <c r="E732" t="s">
        <v>449</v>
      </c>
      <c r="F732">
        <v>597520</v>
      </c>
    </row>
    <row r="733" spans="1:6" x14ac:dyDescent="0.25">
      <c r="A733" t="s">
        <v>313</v>
      </c>
      <c r="B733" t="s">
        <v>15</v>
      </c>
      <c r="C733" t="s">
        <v>84</v>
      </c>
      <c r="D733" t="s">
        <v>86</v>
      </c>
      <c r="E733" t="s">
        <v>448</v>
      </c>
      <c r="F733">
        <v>597520</v>
      </c>
    </row>
    <row r="734" spans="1:6" x14ac:dyDescent="0.25">
      <c r="A734" t="s">
        <v>320</v>
      </c>
      <c r="B734" t="s">
        <v>15</v>
      </c>
      <c r="C734" t="s">
        <v>84</v>
      </c>
      <c r="D734" t="s">
        <v>86</v>
      </c>
      <c r="E734" t="s">
        <v>440</v>
      </c>
      <c r="F734">
        <v>597520</v>
      </c>
    </row>
    <row r="735" spans="1:6" x14ac:dyDescent="0.25">
      <c r="A735" t="s">
        <v>320</v>
      </c>
      <c r="B735" t="s">
        <v>15</v>
      </c>
      <c r="C735" t="s">
        <v>84</v>
      </c>
      <c r="D735" t="s">
        <v>86</v>
      </c>
      <c r="E735" t="s">
        <v>449</v>
      </c>
      <c r="F735">
        <v>597520</v>
      </c>
    </row>
    <row r="736" spans="1:6" x14ac:dyDescent="0.25">
      <c r="A736" t="s">
        <v>320</v>
      </c>
      <c r="B736" t="s">
        <v>15</v>
      </c>
      <c r="C736" t="s">
        <v>84</v>
      </c>
      <c r="D736" t="s">
        <v>86</v>
      </c>
      <c r="E736" t="s">
        <v>448</v>
      </c>
      <c r="F736">
        <v>597520</v>
      </c>
    </row>
    <row r="737" spans="1:6" x14ac:dyDescent="0.25">
      <c r="A737" t="s">
        <v>320</v>
      </c>
      <c r="B737" t="s">
        <v>15</v>
      </c>
      <c r="C737" t="s">
        <v>84</v>
      </c>
      <c r="D737" t="s">
        <v>86</v>
      </c>
      <c r="E737" t="s">
        <v>456</v>
      </c>
      <c r="F737">
        <v>597520</v>
      </c>
    </row>
    <row r="738" spans="1:6" x14ac:dyDescent="0.25">
      <c r="A738" t="s">
        <v>320</v>
      </c>
      <c r="B738" t="s">
        <v>15</v>
      </c>
      <c r="C738" t="s">
        <v>84</v>
      </c>
      <c r="D738" t="s">
        <v>87</v>
      </c>
      <c r="E738" t="s">
        <v>443</v>
      </c>
      <c r="F738">
        <v>597520</v>
      </c>
    </row>
    <row r="739" spans="1:6" x14ac:dyDescent="0.25">
      <c r="A739" t="s">
        <v>313</v>
      </c>
      <c r="B739" t="s">
        <v>15</v>
      </c>
      <c r="C739" t="s">
        <v>84</v>
      </c>
      <c r="D739" t="s">
        <v>86</v>
      </c>
      <c r="E739" t="s">
        <v>449</v>
      </c>
      <c r="F739">
        <v>597520</v>
      </c>
    </row>
    <row r="740" spans="1:6" x14ac:dyDescent="0.25">
      <c r="A740" t="s">
        <v>313</v>
      </c>
      <c r="B740" t="s">
        <v>15</v>
      </c>
      <c r="C740" t="s">
        <v>84</v>
      </c>
      <c r="D740" t="s">
        <v>86</v>
      </c>
      <c r="E740" t="s">
        <v>448</v>
      </c>
      <c r="F740">
        <v>597520</v>
      </c>
    </row>
    <row r="741" spans="1:6" x14ac:dyDescent="0.25">
      <c r="A741" t="s">
        <v>320</v>
      </c>
      <c r="B741" t="s">
        <v>15</v>
      </c>
      <c r="C741" t="s">
        <v>84</v>
      </c>
      <c r="D741" t="s">
        <v>86</v>
      </c>
      <c r="E741" t="s">
        <v>448</v>
      </c>
      <c r="F741">
        <v>597520</v>
      </c>
    </row>
    <row r="742" spans="1:6" x14ac:dyDescent="0.25">
      <c r="A742" t="s">
        <v>320</v>
      </c>
      <c r="B742" t="s">
        <v>15</v>
      </c>
      <c r="C742" t="s">
        <v>84</v>
      </c>
      <c r="D742" t="s">
        <v>87</v>
      </c>
      <c r="E742" t="s">
        <v>447</v>
      </c>
      <c r="F742">
        <v>597520</v>
      </c>
    </row>
    <row r="743" spans="1:6" x14ac:dyDescent="0.25">
      <c r="A743" t="s">
        <v>320</v>
      </c>
      <c r="B743" t="s">
        <v>15</v>
      </c>
      <c r="C743" t="s">
        <v>84</v>
      </c>
      <c r="D743" t="s">
        <v>86</v>
      </c>
      <c r="E743" t="s">
        <v>440</v>
      </c>
      <c r="F743">
        <v>597520</v>
      </c>
    </row>
    <row r="744" spans="1:6" x14ac:dyDescent="0.25">
      <c r="A744" t="s">
        <v>313</v>
      </c>
      <c r="B744" t="s">
        <v>15</v>
      </c>
      <c r="C744" t="s">
        <v>84</v>
      </c>
      <c r="D744" t="s">
        <v>86</v>
      </c>
      <c r="E744" t="s">
        <v>438</v>
      </c>
      <c r="F744">
        <v>597520</v>
      </c>
    </row>
    <row r="745" spans="1:6" x14ac:dyDescent="0.25">
      <c r="A745" t="s">
        <v>320</v>
      </c>
      <c r="B745" t="s">
        <v>15</v>
      </c>
      <c r="C745" t="s">
        <v>84</v>
      </c>
      <c r="D745" t="s">
        <v>86</v>
      </c>
      <c r="E745" t="s">
        <v>450</v>
      </c>
      <c r="F745">
        <v>597520</v>
      </c>
    </row>
    <row r="746" spans="1:6" x14ac:dyDescent="0.25">
      <c r="A746" t="s">
        <v>320</v>
      </c>
      <c r="B746" t="s">
        <v>15</v>
      </c>
      <c r="C746" t="s">
        <v>84</v>
      </c>
      <c r="D746" t="s">
        <v>87</v>
      </c>
      <c r="E746" t="s">
        <v>443</v>
      </c>
      <c r="F746">
        <v>597520</v>
      </c>
    </row>
    <row r="747" spans="1:6" x14ac:dyDescent="0.25">
      <c r="A747" t="s">
        <v>320</v>
      </c>
      <c r="B747" t="s">
        <v>15</v>
      </c>
      <c r="C747" t="s">
        <v>84</v>
      </c>
      <c r="D747" t="s">
        <v>86</v>
      </c>
      <c r="E747" t="s">
        <v>438</v>
      </c>
      <c r="F747">
        <v>597520</v>
      </c>
    </row>
    <row r="748" spans="1:6" x14ac:dyDescent="0.25">
      <c r="A748" t="s">
        <v>320</v>
      </c>
      <c r="B748" t="s">
        <v>15</v>
      </c>
      <c r="C748" t="s">
        <v>84</v>
      </c>
      <c r="D748" t="s">
        <v>87</v>
      </c>
      <c r="E748" t="s">
        <v>447</v>
      </c>
      <c r="F748">
        <v>597520</v>
      </c>
    </row>
    <row r="749" spans="1:6" x14ac:dyDescent="0.25">
      <c r="A749" t="s">
        <v>313</v>
      </c>
      <c r="B749" t="s">
        <v>15</v>
      </c>
      <c r="C749" t="s">
        <v>84</v>
      </c>
      <c r="D749" t="s">
        <v>87</v>
      </c>
      <c r="E749" t="s">
        <v>447</v>
      </c>
      <c r="F749">
        <v>597520</v>
      </c>
    </row>
    <row r="750" spans="1:6" x14ac:dyDescent="0.25">
      <c r="A750" t="s">
        <v>320</v>
      </c>
      <c r="B750" t="s">
        <v>15</v>
      </c>
      <c r="C750" t="s">
        <v>84</v>
      </c>
      <c r="D750" t="s">
        <v>86</v>
      </c>
      <c r="E750" t="s">
        <v>450</v>
      </c>
      <c r="F750">
        <v>597520</v>
      </c>
    </row>
    <row r="751" spans="1:6" x14ac:dyDescent="0.25">
      <c r="A751" t="s">
        <v>320</v>
      </c>
      <c r="B751" t="s">
        <v>15</v>
      </c>
      <c r="C751" t="s">
        <v>84</v>
      </c>
      <c r="D751" t="s">
        <v>87</v>
      </c>
      <c r="E751" t="s">
        <v>443</v>
      </c>
      <c r="F751">
        <v>597520</v>
      </c>
    </row>
    <row r="752" spans="1:6" x14ac:dyDescent="0.25">
      <c r="A752" t="s">
        <v>313</v>
      </c>
      <c r="B752" t="s">
        <v>15</v>
      </c>
      <c r="C752" t="s">
        <v>84</v>
      </c>
      <c r="D752" t="s">
        <v>86</v>
      </c>
      <c r="E752" t="s">
        <v>448</v>
      </c>
      <c r="F752">
        <v>597520</v>
      </c>
    </row>
    <row r="753" spans="1:6" x14ac:dyDescent="0.25">
      <c r="A753" t="s">
        <v>313</v>
      </c>
      <c r="B753" t="s">
        <v>15</v>
      </c>
      <c r="C753" t="s">
        <v>84</v>
      </c>
      <c r="D753" t="s">
        <v>86</v>
      </c>
      <c r="E753" t="s">
        <v>450</v>
      </c>
      <c r="F753">
        <v>597520</v>
      </c>
    </row>
    <row r="754" spans="1:6" x14ac:dyDescent="0.25">
      <c r="A754" t="s">
        <v>320</v>
      </c>
      <c r="B754" t="s">
        <v>15</v>
      </c>
      <c r="C754" t="s">
        <v>84</v>
      </c>
      <c r="D754" t="s">
        <v>87</v>
      </c>
      <c r="E754" t="s">
        <v>446</v>
      </c>
      <c r="F754">
        <v>597520</v>
      </c>
    </row>
    <row r="755" spans="1:6" x14ac:dyDescent="0.25">
      <c r="A755" t="s">
        <v>313</v>
      </c>
      <c r="B755" t="s">
        <v>15</v>
      </c>
      <c r="C755" t="s">
        <v>84</v>
      </c>
      <c r="D755" t="s">
        <v>87</v>
      </c>
      <c r="E755" t="s">
        <v>446</v>
      </c>
      <c r="F755">
        <v>597520</v>
      </c>
    </row>
    <row r="756" spans="1:6" x14ac:dyDescent="0.25">
      <c r="A756" t="s">
        <v>320</v>
      </c>
      <c r="B756" t="s">
        <v>15</v>
      </c>
      <c r="C756" t="s">
        <v>84</v>
      </c>
      <c r="D756" t="s">
        <v>86</v>
      </c>
      <c r="E756" t="s">
        <v>628</v>
      </c>
      <c r="F756">
        <v>597520</v>
      </c>
    </row>
    <row r="757" spans="1:6" x14ac:dyDescent="0.25">
      <c r="A757" t="s">
        <v>320</v>
      </c>
      <c r="B757" t="s">
        <v>15</v>
      </c>
      <c r="C757" t="s">
        <v>84</v>
      </c>
      <c r="D757" t="s">
        <v>87</v>
      </c>
      <c r="E757" t="s">
        <v>447</v>
      </c>
      <c r="F757">
        <v>597520</v>
      </c>
    </row>
    <row r="758" spans="1:6" x14ac:dyDescent="0.25">
      <c r="A758" t="s">
        <v>320</v>
      </c>
      <c r="B758" t="s">
        <v>15</v>
      </c>
      <c r="C758" t="s">
        <v>84</v>
      </c>
      <c r="D758" t="s">
        <v>85</v>
      </c>
      <c r="E758" t="s">
        <v>442</v>
      </c>
      <c r="F758">
        <v>597520</v>
      </c>
    </row>
    <row r="759" spans="1:6" x14ac:dyDescent="0.25">
      <c r="A759" t="s">
        <v>320</v>
      </c>
      <c r="B759" t="s">
        <v>15</v>
      </c>
      <c r="C759" t="s">
        <v>84</v>
      </c>
      <c r="D759" t="s">
        <v>86</v>
      </c>
      <c r="E759" t="s">
        <v>452</v>
      </c>
      <c r="F759">
        <v>597520</v>
      </c>
    </row>
    <row r="760" spans="1:6" x14ac:dyDescent="0.25">
      <c r="A760" t="s">
        <v>320</v>
      </c>
      <c r="B760" t="s">
        <v>15</v>
      </c>
      <c r="C760" t="s">
        <v>84</v>
      </c>
      <c r="D760" t="s">
        <v>87</v>
      </c>
      <c r="E760" t="s">
        <v>447</v>
      </c>
      <c r="F760">
        <v>597520</v>
      </c>
    </row>
    <row r="761" spans="1:6" x14ac:dyDescent="0.25">
      <c r="A761" t="s">
        <v>320</v>
      </c>
      <c r="B761" t="s">
        <v>15</v>
      </c>
      <c r="C761" t="s">
        <v>84</v>
      </c>
      <c r="D761" t="s">
        <v>86</v>
      </c>
      <c r="E761" t="s">
        <v>440</v>
      </c>
      <c r="F761">
        <v>597520</v>
      </c>
    </row>
    <row r="762" spans="1:6" x14ac:dyDescent="0.25">
      <c r="A762" t="s">
        <v>320</v>
      </c>
      <c r="B762" t="s">
        <v>15</v>
      </c>
      <c r="C762" t="s">
        <v>84</v>
      </c>
      <c r="D762" t="s">
        <v>86</v>
      </c>
      <c r="E762" t="s">
        <v>450</v>
      </c>
      <c r="F762">
        <v>597520</v>
      </c>
    </row>
    <row r="763" spans="1:6" x14ac:dyDescent="0.25">
      <c r="A763" t="s">
        <v>320</v>
      </c>
      <c r="B763" t="s">
        <v>15</v>
      </c>
      <c r="C763" t="s">
        <v>84</v>
      </c>
      <c r="D763" t="s">
        <v>86</v>
      </c>
      <c r="E763" t="s">
        <v>450</v>
      </c>
      <c r="F763">
        <v>597520</v>
      </c>
    </row>
    <row r="764" spans="1:6" x14ac:dyDescent="0.25">
      <c r="A764" t="s">
        <v>320</v>
      </c>
      <c r="B764" t="s">
        <v>15</v>
      </c>
      <c r="C764" t="s">
        <v>84</v>
      </c>
      <c r="D764" t="s">
        <v>87</v>
      </c>
      <c r="E764" t="s">
        <v>447</v>
      </c>
      <c r="F764">
        <v>597520</v>
      </c>
    </row>
    <row r="765" spans="1:6" x14ac:dyDescent="0.25">
      <c r="A765" t="s">
        <v>320</v>
      </c>
      <c r="B765" t="s">
        <v>15</v>
      </c>
      <c r="C765" t="s">
        <v>84</v>
      </c>
      <c r="D765" t="s">
        <v>87</v>
      </c>
      <c r="E765" t="s">
        <v>443</v>
      </c>
      <c r="F765">
        <v>597520</v>
      </c>
    </row>
    <row r="766" spans="1:6" x14ac:dyDescent="0.25">
      <c r="A766" t="s">
        <v>320</v>
      </c>
      <c r="B766" t="s">
        <v>15</v>
      </c>
      <c r="C766" t="s">
        <v>84</v>
      </c>
      <c r="D766" t="s">
        <v>86</v>
      </c>
      <c r="E766" t="s">
        <v>628</v>
      </c>
      <c r="F766">
        <v>597520</v>
      </c>
    </row>
    <row r="767" spans="1:6" x14ac:dyDescent="0.25">
      <c r="A767" t="s">
        <v>320</v>
      </c>
      <c r="B767" t="s">
        <v>15</v>
      </c>
      <c r="C767" t="s">
        <v>84</v>
      </c>
      <c r="D767" t="s">
        <v>87</v>
      </c>
      <c r="E767" t="s">
        <v>454</v>
      </c>
      <c r="F767">
        <v>597520</v>
      </c>
    </row>
    <row r="768" spans="1:6" x14ac:dyDescent="0.25">
      <c r="A768" t="s">
        <v>320</v>
      </c>
      <c r="B768" t="s">
        <v>15</v>
      </c>
      <c r="C768" t="s">
        <v>84</v>
      </c>
      <c r="D768" t="s">
        <v>87</v>
      </c>
      <c r="E768" t="s">
        <v>443</v>
      </c>
      <c r="F768">
        <v>597520</v>
      </c>
    </row>
    <row r="769" spans="1:6" x14ac:dyDescent="0.25">
      <c r="A769" t="s">
        <v>320</v>
      </c>
      <c r="B769" t="s">
        <v>15</v>
      </c>
      <c r="C769" t="s">
        <v>84</v>
      </c>
      <c r="D769" t="s">
        <v>87</v>
      </c>
      <c r="E769" t="s">
        <v>447</v>
      </c>
      <c r="F769">
        <v>597520</v>
      </c>
    </row>
    <row r="770" spans="1:6" x14ac:dyDescent="0.25">
      <c r="A770" t="s">
        <v>320</v>
      </c>
      <c r="B770" t="s">
        <v>15</v>
      </c>
      <c r="C770" t="s">
        <v>84</v>
      </c>
      <c r="D770" t="s">
        <v>86</v>
      </c>
      <c r="E770" t="s">
        <v>455</v>
      </c>
      <c r="F770">
        <v>597520</v>
      </c>
    </row>
    <row r="771" spans="1:6" x14ac:dyDescent="0.25">
      <c r="A771" t="s">
        <v>320</v>
      </c>
      <c r="B771" t="s">
        <v>15</v>
      </c>
      <c r="C771" t="s">
        <v>84</v>
      </c>
      <c r="D771" t="s">
        <v>86</v>
      </c>
      <c r="E771" t="s">
        <v>440</v>
      </c>
      <c r="F771">
        <v>597520</v>
      </c>
    </row>
    <row r="772" spans="1:6" x14ac:dyDescent="0.25">
      <c r="A772" t="s">
        <v>320</v>
      </c>
      <c r="B772" t="s">
        <v>15</v>
      </c>
      <c r="C772" t="s">
        <v>84</v>
      </c>
      <c r="D772" t="s">
        <v>86</v>
      </c>
      <c r="E772" t="s">
        <v>438</v>
      </c>
      <c r="F772">
        <v>597520</v>
      </c>
    </row>
    <row r="773" spans="1:6" x14ac:dyDescent="0.25">
      <c r="A773" t="s">
        <v>320</v>
      </c>
      <c r="B773" t="s">
        <v>15</v>
      </c>
      <c r="C773" t="s">
        <v>84</v>
      </c>
      <c r="D773" t="s">
        <v>86</v>
      </c>
      <c r="E773" t="s">
        <v>440</v>
      </c>
      <c r="F773">
        <v>597520</v>
      </c>
    </row>
    <row r="774" spans="1:6" x14ac:dyDescent="0.25">
      <c r="A774" t="s">
        <v>320</v>
      </c>
      <c r="B774" t="s">
        <v>15</v>
      </c>
      <c r="C774" t="s">
        <v>84</v>
      </c>
      <c r="D774" t="s">
        <v>85</v>
      </c>
      <c r="E774" t="s">
        <v>445</v>
      </c>
      <c r="F774">
        <v>597520</v>
      </c>
    </row>
    <row r="775" spans="1:6" x14ac:dyDescent="0.25">
      <c r="A775" t="s">
        <v>322</v>
      </c>
      <c r="B775" t="s">
        <v>15</v>
      </c>
      <c r="C775" t="s">
        <v>84</v>
      </c>
      <c r="D775" t="s">
        <v>86</v>
      </c>
      <c r="E775" t="s">
        <v>450</v>
      </c>
      <c r="F775">
        <v>597520</v>
      </c>
    </row>
    <row r="776" spans="1:6" x14ac:dyDescent="0.25">
      <c r="A776" t="s">
        <v>320</v>
      </c>
      <c r="B776" t="s">
        <v>15</v>
      </c>
      <c r="C776" t="s">
        <v>84</v>
      </c>
      <c r="D776" t="s">
        <v>86</v>
      </c>
      <c r="E776" t="s">
        <v>449</v>
      </c>
      <c r="F776">
        <v>597520</v>
      </c>
    </row>
    <row r="777" spans="1:6" x14ac:dyDescent="0.25">
      <c r="A777" t="s">
        <v>320</v>
      </c>
      <c r="B777" t="s">
        <v>15</v>
      </c>
      <c r="C777" t="s">
        <v>84</v>
      </c>
      <c r="D777" t="s">
        <v>87</v>
      </c>
      <c r="E777" t="s">
        <v>446</v>
      </c>
      <c r="F777">
        <v>597520</v>
      </c>
    </row>
    <row r="778" spans="1:6" x14ac:dyDescent="0.25">
      <c r="A778" t="s">
        <v>313</v>
      </c>
      <c r="B778" t="s">
        <v>15</v>
      </c>
      <c r="C778" t="s">
        <v>84</v>
      </c>
      <c r="D778" t="s">
        <v>86</v>
      </c>
      <c r="E778" t="s">
        <v>438</v>
      </c>
      <c r="F778">
        <v>597520</v>
      </c>
    </row>
    <row r="779" spans="1:6" x14ac:dyDescent="0.25">
      <c r="A779" t="s">
        <v>320</v>
      </c>
      <c r="B779" t="s">
        <v>15</v>
      </c>
      <c r="C779" t="s">
        <v>84</v>
      </c>
      <c r="D779" t="s">
        <v>86</v>
      </c>
      <c r="E779" t="s">
        <v>438</v>
      </c>
      <c r="F779">
        <v>597520</v>
      </c>
    </row>
    <row r="780" spans="1:6" x14ac:dyDescent="0.25">
      <c r="A780" t="s">
        <v>313</v>
      </c>
      <c r="B780" t="s">
        <v>15</v>
      </c>
      <c r="C780" t="s">
        <v>84</v>
      </c>
      <c r="D780" t="s">
        <v>87</v>
      </c>
      <c r="E780" t="s">
        <v>447</v>
      </c>
      <c r="F780">
        <v>597520</v>
      </c>
    </row>
    <row r="781" spans="1:6" x14ac:dyDescent="0.25">
      <c r="A781" t="s">
        <v>320</v>
      </c>
      <c r="B781" t="s">
        <v>15</v>
      </c>
      <c r="C781" t="s">
        <v>84</v>
      </c>
      <c r="D781" t="s">
        <v>86</v>
      </c>
      <c r="E781" t="s">
        <v>448</v>
      </c>
      <c r="F781">
        <v>597520</v>
      </c>
    </row>
    <row r="782" spans="1:6" x14ac:dyDescent="0.25">
      <c r="A782" t="s">
        <v>320</v>
      </c>
      <c r="B782" t="s">
        <v>15</v>
      </c>
      <c r="C782" t="s">
        <v>84</v>
      </c>
      <c r="D782" t="s">
        <v>86</v>
      </c>
      <c r="E782" t="s">
        <v>450</v>
      </c>
      <c r="F782">
        <v>597520</v>
      </c>
    </row>
    <row r="783" spans="1:6" x14ac:dyDescent="0.25">
      <c r="A783" t="s">
        <v>317</v>
      </c>
      <c r="B783" t="s">
        <v>15</v>
      </c>
      <c r="C783" t="s">
        <v>84</v>
      </c>
      <c r="D783" t="s">
        <v>86</v>
      </c>
      <c r="E783" t="s">
        <v>448</v>
      </c>
      <c r="F783">
        <v>597520</v>
      </c>
    </row>
    <row r="784" spans="1:6" x14ac:dyDescent="0.25">
      <c r="A784" t="s">
        <v>320</v>
      </c>
      <c r="B784" t="s">
        <v>15</v>
      </c>
      <c r="C784" t="s">
        <v>84</v>
      </c>
      <c r="D784" t="s">
        <v>87</v>
      </c>
      <c r="E784" t="s">
        <v>443</v>
      </c>
      <c r="F784">
        <v>597520</v>
      </c>
    </row>
    <row r="785" spans="1:6" x14ac:dyDescent="0.25">
      <c r="A785" t="s">
        <v>320</v>
      </c>
      <c r="B785" t="s">
        <v>15</v>
      </c>
      <c r="C785" t="s">
        <v>84</v>
      </c>
      <c r="D785" t="s">
        <v>87</v>
      </c>
      <c r="E785" t="s">
        <v>447</v>
      </c>
      <c r="F785">
        <v>597520</v>
      </c>
    </row>
    <row r="786" spans="1:6" x14ac:dyDescent="0.25">
      <c r="A786" t="s">
        <v>320</v>
      </c>
      <c r="B786" t="s">
        <v>15</v>
      </c>
      <c r="C786" t="s">
        <v>84</v>
      </c>
      <c r="D786" t="s">
        <v>87</v>
      </c>
      <c r="E786" t="s">
        <v>446</v>
      </c>
      <c r="F786">
        <v>597520</v>
      </c>
    </row>
    <row r="787" spans="1:6" x14ac:dyDescent="0.25">
      <c r="A787" t="s">
        <v>320</v>
      </c>
      <c r="B787" t="s">
        <v>15</v>
      </c>
      <c r="C787" t="s">
        <v>84</v>
      </c>
      <c r="D787" t="s">
        <v>86</v>
      </c>
      <c r="E787" t="s">
        <v>444</v>
      </c>
      <c r="F787">
        <v>597520</v>
      </c>
    </row>
    <row r="788" spans="1:6" x14ac:dyDescent="0.25">
      <c r="A788" t="s">
        <v>320</v>
      </c>
      <c r="B788" t="s">
        <v>15</v>
      </c>
      <c r="C788" t="s">
        <v>84</v>
      </c>
      <c r="D788" t="s">
        <v>85</v>
      </c>
      <c r="E788" t="s">
        <v>445</v>
      </c>
      <c r="F788">
        <v>597520</v>
      </c>
    </row>
    <row r="789" spans="1:6" x14ac:dyDescent="0.25">
      <c r="A789" t="s">
        <v>320</v>
      </c>
      <c r="B789" t="s">
        <v>15</v>
      </c>
      <c r="C789" t="s">
        <v>84</v>
      </c>
      <c r="D789" t="s">
        <v>87</v>
      </c>
      <c r="E789" t="s">
        <v>454</v>
      </c>
      <c r="F789">
        <v>597520</v>
      </c>
    </row>
    <row r="790" spans="1:6" x14ac:dyDescent="0.25">
      <c r="A790" t="s">
        <v>320</v>
      </c>
      <c r="B790" t="s">
        <v>15</v>
      </c>
      <c r="C790" t="s">
        <v>84</v>
      </c>
      <c r="D790" t="s">
        <v>87</v>
      </c>
      <c r="E790" t="s">
        <v>447</v>
      </c>
      <c r="F790">
        <v>597520</v>
      </c>
    </row>
    <row r="791" spans="1:6" x14ac:dyDescent="0.25">
      <c r="A791" t="s">
        <v>320</v>
      </c>
      <c r="B791" t="s">
        <v>15</v>
      </c>
      <c r="C791" t="s">
        <v>84</v>
      </c>
      <c r="D791" t="s">
        <v>87</v>
      </c>
      <c r="E791" t="s">
        <v>446</v>
      </c>
      <c r="F791">
        <v>597520</v>
      </c>
    </row>
    <row r="792" spans="1:6" x14ac:dyDescent="0.25">
      <c r="A792" t="s">
        <v>320</v>
      </c>
      <c r="B792" t="s">
        <v>15</v>
      </c>
      <c r="C792" t="s">
        <v>84</v>
      </c>
      <c r="D792" t="s">
        <v>86</v>
      </c>
      <c r="E792" t="s">
        <v>448</v>
      </c>
      <c r="F792">
        <v>597520</v>
      </c>
    </row>
    <row r="793" spans="1:6" x14ac:dyDescent="0.25">
      <c r="A793" t="s">
        <v>320</v>
      </c>
      <c r="B793" t="s">
        <v>15</v>
      </c>
      <c r="C793" t="s">
        <v>84</v>
      </c>
      <c r="D793" t="s">
        <v>86</v>
      </c>
      <c r="E793" t="s">
        <v>452</v>
      </c>
      <c r="F793">
        <v>597520</v>
      </c>
    </row>
    <row r="794" spans="1:6" x14ac:dyDescent="0.25">
      <c r="A794" t="s">
        <v>320</v>
      </c>
      <c r="B794" t="s">
        <v>15</v>
      </c>
      <c r="C794" t="s">
        <v>84</v>
      </c>
      <c r="D794" t="s">
        <v>87</v>
      </c>
      <c r="E794" t="s">
        <v>447</v>
      </c>
      <c r="F794">
        <v>597520</v>
      </c>
    </row>
    <row r="795" spans="1:6" x14ac:dyDescent="0.25">
      <c r="A795" t="s">
        <v>320</v>
      </c>
      <c r="B795" t="s">
        <v>15</v>
      </c>
      <c r="C795" t="s">
        <v>84</v>
      </c>
      <c r="D795" t="s">
        <v>86</v>
      </c>
      <c r="E795" t="s">
        <v>444</v>
      </c>
      <c r="F795">
        <v>597520</v>
      </c>
    </row>
    <row r="796" spans="1:6" x14ac:dyDescent="0.25">
      <c r="A796" t="s">
        <v>320</v>
      </c>
      <c r="B796" t="s">
        <v>15</v>
      </c>
      <c r="C796" t="s">
        <v>84</v>
      </c>
      <c r="D796" t="s">
        <v>86</v>
      </c>
      <c r="E796" t="s">
        <v>449</v>
      </c>
      <c r="F796">
        <v>597520</v>
      </c>
    </row>
    <row r="797" spans="1:6" x14ac:dyDescent="0.25">
      <c r="A797" t="s">
        <v>320</v>
      </c>
      <c r="B797" t="s">
        <v>15</v>
      </c>
      <c r="C797" t="s">
        <v>84</v>
      </c>
      <c r="D797" t="s">
        <v>86</v>
      </c>
      <c r="E797" t="s">
        <v>450</v>
      </c>
      <c r="F797">
        <v>597520</v>
      </c>
    </row>
    <row r="798" spans="1:6" x14ac:dyDescent="0.25">
      <c r="A798" t="s">
        <v>320</v>
      </c>
      <c r="B798" t="s">
        <v>15</v>
      </c>
      <c r="C798" t="s">
        <v>84</v>
      </c>
      <c r="D798" t="s">
        <v>87</v>
      </c>
      <c r="E798" t="s">
        <v>447</v>
      </c>
      <c r="F798">
        <v>597520</v>
      </c>
    </row>
    <row r="799" spans="1:6" x14ac:dyDescent="0.25">
      <c r="A799" t="s">
        <v>320</v>
      </c>
      <c r="B799" t="s">
        <v>15</v>
      </c>
      <c r="C799" t="s">
        <v>84</v>
      </c>
      <c r="D799" t="s">
        <v>86</v>
      </c>
      <c r="E799" t="s">
        <v>448</v>
      </c>
      <c r="F799">
        <v>597520</v>
      </c>
    </row>
    <row r="800" spans="1:6" x14ac:dyDescent="0.25">
      <c r="A800" t="s">
        <v>320</v>
      </c>
      <c r="B800" t="s">
        <v>15</v>
      </c>
      <c r="C800" t="s">
        <v>84</v>
      </c>
      <c r="D800" t="s">
        <v>85</v>
      </c>
      <c r="E800" t="s">
        <v>442</v>
      </c>
      <c r="F800">
        <v>597520</v>
      </c>
    </row>
    <row r="801" spans="1:6" x14ac:dyDescent="0.25">
      <c r="A801" t="s">
        <v>320</v>
      </c>
      <c r="B801" t="s">
        <v>15</v>
      </c>
      <c r="C801" t="s">
        <v>84</v>
      </c>
      <c r="D801" t="s">
        <v>85</v>
      </c>
      <c r="E801" t="s">
        <v>442</v>
      </c>
      <c r="F801">
        <v>597520</v>
      </c>
    </row>
    <row r="802" spans="1:6" x14ac:dyDescent="0.25">
      <c r="A802" t="s">
        <v>320</v>
      </c>
      <c r="B802" t="s">
        <v>15</v>
      </c>
      <c r="C802" t="s">
        <v>84</v>
      </c>
      <c r="D802" t="s">
        <v>86</v>
      </c>
      <c r="E802" t="s">
        <v>438</v>
      </c>
      <c r="F802">
        <v>597520</v>
      </c>
    </row>
    <row r="803" spans="1:6" x14ac:dyDescent="0.25">
      <c r="A803" t="s">
        <v>320</v>
      </c>
      <c r="B803" t="s">
        <v>15</v>
      </c>
      <c r="C803" t="s">
        <v>84</v>
      </c>
      <c r="D803" t="s">
        <v>86</v>
      </c>
      <c r="E803" t="s">
        <v>450</v>
      </c>
      <c r="F803">
        <v>597520</v>
      </c>
    </row>
    <row r="804" spans="1:6" x14ac:dyDescent="0.25">
      <c r="A804" t="s">
        <v>320</v>
      </c>
      <c r="B804" t="s">
        <v>15</v>
      </c>
      <c r="C804" t="s">
        <v>84</v>
      </c>
      <c r="D804" t="s">
        <v>86</v>
      </c>
      <c r="E804" t="s">
        <v>460</v>
      </c>
      <c r="F804">
        <v>597520</v>
      </c>
    </row>
    <row r="805" spans="1:6" x14ac:dyDescent="0.25">
      <c r="A805" t="s">
        <v>320</v>
      </c>
      <c r="B805" t="s">
        <v>15</v>
      </c>
      <c r="C805" t="s">
        <v>84</v>
      </c>
      <c r="D805" t="s">
        <v>87</v>
      </c>
      <c r="E805" t="s">
        <v>447</v>
      </c>
      <c r="F805">
        <v>597520</v>
      </c>
    </row>
    <row r="806" spans="1:6" x14ac:dyDescent="0.25">
      <c r="A806" t="s">
        <v>320</v>
      </c>
      <c r="B806" t="s">
        <v>15</v>
      </c>
      <c r="C806" t="s">
        <v>84</v>
      </c>
      <c r="D806" t="s">
        <v>86</v>
      </c>
      <c r="E806" t="s">
        <v>440</v>
      </c>
      <c r="F806">
        <v>597520</v>
      </c>
    </row>
    <row r="807" spans="1:6" x14ac:dyDescent="0.25">
      <c r="A807" t="s">
        <v>320</v>
      </c>
      <c r="B807" t="s">
        <v>15</v>
      </c>
      <c r="C807" t="s">
        <v>84</v>
      </c>
      <c r="D807" t="s">
        <v>86</v>
      </c>
      <c r="E807" t="s">
        <v>455</v>
      </c>
      <c r="F807">
        <v>597520</v>
      </c>
    </row>
    <row r="808" spans="1:6" x14ac:dyDescent="0.25">
      <c r="A808" t="s">
        <v>320</v>
      </c>
      <c r="B808" t="s">
        <v>15</v>
      </c>
      <c r="C808" t="s">
        <v>84</v>
      </c>
      <c r="D808" t="s">
        <v>86</v>
      </c>
      <c r="E808" t="s">
        <v>439</v>
      </c>
      <c r="F808">
        <v>597520</v>
      </c>
    </row>
    <row r="809" spans="1:6" x14ac:dyDescent="0.25">
      <c r="A809" t="s">
        <v>320</v>
      </c>
      <c r="B809" t="s">
        <v>15</v>
      </c>
      <c r="C809" t="s">
        <v>84</v>
      </c>
      <c r="D809" t="s">
        <v>87</v>
      </c>
      <c r="E809" t="s">
        <v>443</v>
      </c>
      <c r="F809">
        <v>597520</v>
      </c>
    </row>
    <row r="810" spans="1:6" x14ac:dyDescent="0.25">
      <c r="A810" t="s">
        <v>317</v>
      </c>
      <c r="B810" t="s">
        <v>15</v>
      </c>
      <c r="C810" t="s">
        <v>84</v>
      </c>
      <c r="D810" t="s">
        <v>86</v>
      </c>
      <c r="E810" t="s">
        <v>449</v>
      </c>
      <c r="F810">
        <v>597520</v>
      </c>
    </row>
    <row r="811" spans="1:6" x14ac:dyDescent="0.25">
      <c r="A811" t="s">
        <v>320</v>
      </c>
      <c r="B811" t="s">
        <v>15</v>
      </c>
      <c r="C811" t="s">
        <v>84</v>
      </c>
      <c r="D811" t="s">
        <v>87</v>
      </c>
      <c r="E811" t="s">
        <v>443</v>
      </c>
      <c r="F811">
        <v>597520</v>
      </c>
    </row>
    <row r="812" spans="1:6" x14ac:dyDescent="0.25">
      <c r="A812" t="s">
        <v>320</v>
      </c>
      <c r="B812" t="s">
        <v>15</v>
      </c>
      <c r="C812" t="s">
        <v>84</v>
      </c>
      <c r="D812" t="s">
        <v>86</v>
      </c>
      <c r="E812" t="s">
        <v>440</v>
      </c>
      <c r="F812">
        <v>597520</v>
      </c>
    </row>
    <row r="813" spans="1:6" x14ac:dyDescent="0.25">
      <c r="A813" t="s">
        <v>320</v>
      </c>
      <c r="B813" t="s">
        <v>15</v>
      </c>
      <c r="C813" t="s">
        <v>84</v>
      </c>
      <c r="D813" t="s">
        <v>87</v>
      </c>
      <c r="E813" t="s">
        <v>461</v>
      </c>
      <c r="F813">
        <v>597520</v>
      </c>
    </row>
    <row r="814" spans="1:6" x14ac:dyDescent="0.25">
      <c r="A814" t="s">
        <v>320</v>
      </c>
      <c r="B814" t="s">
        <v>15</v>
      </c>
      <c r="C814" t="s">
        <v>84</v>
      </c>
      <c r="D814" t="s">
        <v>86</v>
      </c>
      <c r="E814" t="s">
        <v>440</v>
      </c>
      <c r="F814">
        <v>597520</v>
      </c>
    </row>
    <row r="815" spans="1:6" x14ac:dyDescent="0.25">
      <c r="A815" t="s">
        <v>320</v>
      </c>
      <c r="B815" t="s">
        <v>15</v>
      </c>
      <c r="C815" t="s">
        <v>84</v>
      </c>
      <c r="D815" t="s">
        <v>87</v>
      </c>
      <c r="E815" t="s">
        <v>443</v>
      </c>
      <c r="F815">
        <v>597520</v>
      </c>
    </row>
    <row r="816" spans="1:6" x14ac:dyDescent="0.25">
      <c r="A816" t="s">
        <v>320</v>
      </c>
      <c r="B816" t="s">
        <v>15</v>
      </c>
      <c r="C816" t="s">
        <v>84</v>
      </c>
      <c r="D816" t="s">
        <v>86</v>
      </c>
      <c r="E816" t="s">
        <v>449</v>
      </c>
      <c r="F816">
        <v>597520</v>
      </c>
    </row>
    <row r="817" spans="1:6" x14ac:dyDescent="0.25">
      <c r="A817" t="s">
        <v>320</v>
      </c>
      <c r="B817" t="s">
        <v>15</v>
      </c>
      <c r="C817" t="s">
        <v>84</v>
      </c>
      <c r="D817" t="s">
        <v>86</v>
      </c>
      <c r="E817" t="s">
        <v>440</v>
      </c>
      <c r="F817">
        <v>597520</v>
      </c>
    </row>
    <row r="818" spans="1:6" x14ac:dyDescent="0.25">
      <c r="A818" t="s">
        <v>320</v>
      </c>
      <c r="B818" t="s">
        <v>15</v>
      </c>
      <c r="C818" t="s">
        <v>84</v>
      </c>
      <c r="D818" t="s">
        <v>86</v>
      </c>
      <c r="E818" t="s">
        <v>449</v>
      </c>
      <c r="F818">
        <v>597520</v>
      </c>
    </row>
    <row r="819" spans="1:6" x14ac:dyDescent="0.25">
      <c r="A819" t="s">
        <v>320</v>
      </c>
      <c r="B819" t="s">
        <v>15</v>
      </c>
      <c r="C819" t="s">
        <v>84</v>
      </c>
      <c r="D819" t="s">
        <v>86</v>
      </c>
      <c r="E819" t="s">
        <v>449</v>
      </c>
      <c r="F819">
        <v>597520</v>
      </c>
    </row>
    <row r="820" spans="1:6" x14ac:dyDescent="0.25">
      <c r="A820" t="s">
        <v>320</v>
      </c>
      <c r="B820" t="s">
        <v>15</v>
      </c>
      <c r="C820" t="s">
        <v>84</v>
      </c>
      <c r="D820" t="s">
        <v>86</v>
      </c>
      <c r="E820" t="s">
        <v>438</v>
      </c>
      <c r="F820">
        <v>597520</v>
      </c>
    </row>
    <row r="821" spans="1:6" x14ac:dyDescent="0.25">
      <c r="A821" t="s">
        <v>320</v>
      </c>
      <c r="B821" t="s">
        <v>15</v>
      </c>
      <c r="C821" t="s">
        <v>84</v>
      </c>
      <c r="D821" t="s">
        <v>86</v>
      </c>
      <c r="E821" t="s">
        <v>439</v>
      </c>
      <c r="F821">
        <v>597520</v>
      </c>
    </row>
    <row r="822" spans="1:6" x14ac:dyDescent="0.25">
      <c r="A822" t="s">
        <v>320</v>
      </c>
      <c r="B822" t="s">
        <v>15</v>
      </c>
      <c r="C822" t="s">
        <v>84</v>
      </c>
      <c r="D822" t="s">
        <v>87</v>
      </c>
      <c r="E822" t="s">
        <v>443</v>
      </c>
      <c r="F822">
        <v>597520</v>
      </c>
    </row>
    <row r="823" spans="1:6" x14ac:dyDescent="0.25">
      <c r="A823" t="s">
        <v>320</v>
      </c>
      <c r="B823" t="s">
        <v>15</v>
      </c>
      <c r="C823" t="s">
        <v>84</v>
      </c>
      <c r="D823" t="s">
        <v>86</v>
      </c>
      <c r="E823" t="s">
        <v>439</v>
      </c>
      <c r="F823">
        <v>597520</v>
      </c>
    </row>
    <row r="824" spans="1:6" x14ac:dyDescent="0.25">
      <c r="A824" t="s">
        <v>320</v>
      </c>
      <c r="B824" t="s">
        <v>15</v>
      </c>
      <c r="C824" t="s">
        <v>84</v>
      </c>
      <c r="D824" t="s">
        <v>86</v>
      </c>
      <c r="E824" t="s">
        <v>439</v>
      </c>
      <c r="F824">
        <v>597520</v>
      </c>
    </row>
    <row r="825" spans="1:6" x14ac:dyDescent="0.25">
      <c r="A825" t="s">
        <v>320</v>
      </c>
      <c r="B825" t="s">
        <v>15</v>
      </c>
      <c r="C825" t="s">
        <v>84</v>
      </c>
      <c r="D825" t="s">
        <v>86</v>
      </c>
      <c r="E825" t="s">
        <v>449</v>
      </c>
      <c r="F825">
        <v>597520</v>
      </c>
    </row>
    <row r="826" spans="1:6" x14ac:dyDescent="0.25">
      <c r="A826" t="s">
        <v>320</v>
      </c>
      <c r="B826" t="s">
        <v>15</v>
      </c>
      <c r="C826" t="s">
        <v>84</v>
      </c>
      <c r="D826" t="s">
        <v>85</v>
      </c>
      <c r="E826" t="s">
        <v>442</v>
      </c>
      <c r="F826">
        <v>597520</v>
      </c>
    </row>
    <row r="827" spans="1:6" x14ac:dyDescent="0.25">
      <c r="A827" t="s">
        <v>320</v>
      </c>
      <c r="B827" t="s">
        <v>15</v>
      </c>
      <c r="C827" t="s">
        <v>84</v>
      </c>
      <c r="D827" t="s">
        <v>87</v>
      </c>
      <c r="E827" t="s">
        <v>446</v>
      </c>
      <c r="F827">
        <v>597520</v>
      </c>
    </row>
    <row r="828" spans="1:6" x14ac:dyDescent="0.25">
      <c r="A828" t="s">
        <v>313</v>
      </c>
      <c r="B828" t="s">
        <v>15</v>
      </c>
      <c r="C828" t="s">
        <v>71</v>
      </c>
      <c r="D828" t="s">
        <v>73</v>
      </c>
      <c r="E828" t="s">
        <v>314</v>
      </c>
      <c r="F828">
        <v>597481</v>
      </c>
    </row>
    <row r="829" spans="1:6" x14ac:dyDescent="0.25">
      <c r="A829" t="s">
        <v>313</v>
      </c>
      <c r="B829" t="s">
        <v>15</v>
      </c>
      <c r="C829" t="s">
        <v>71</v>
      </c>
      <c r="D829" t="s">
        <v>72</v>
      </c>
      <c r="E829" t="s">
        <v>316</v>
      </c>
      <c r="F829">
        <v>597481</v>
      </c>
    </row>
    <row r="830" spans="1:6" x14ac:dyDescent="0.25">
      <c r="A830" t="s">
        <v>320</v>
      </c>
      <c r="B830" t="s">
        <v>15</v>
      </c>
      <c r="C830" t="s">
        <v>71</v>
      </c>
      <c r="D830" t="s">
        <v>72</v>
      </c>
      <c r="E830" t="s">
        <v>316</v>
      </c>
      <c r="F830">
        <v>597481</v>
      </c>
    </row>
    <row r="831" spans="1:6" x14ac:dyDescent="0.25">
      <c r="A831" t="s">
        <v>313</v>
      </c>
      <c r="B831" t="s">
        <v>15</v>
      </c>
      <c r="C831" t="s">
        <v>71</v>
      </c>
      <c r="D831" t="s">
        <v>72</v>
      </c>
      <c r="E831" t="s">
        <v>319</v>
      </c>
      <c r="F831">
        <v>597481</v>
      </c>
    </row>
    <row r="832" spans="1:6" x14ac:dyDescent="0.25">
      <c r="A832" t="s">
        <v>313</v>
      </c>
      <c r="B832" t="s">
        <v>15</v>
      </c>
      <c r="C832" t="s">
        <v>71</v>
      </c>
      <c r="D832" t="s">
        <v>72</v>
      </c>
      <c r="E832" t="s">
        <v>319</v>
      </c>
      <c r="F832">
        <v>597481</v>
      </c>
    </row>
    <row r="833" spans="1:6" x14ac:dyDescent="0.25">
      <c r="A833" t="s">
        <v>313</v>
      </c>
      <c r="B833" t="s">
        <v>15</v>
      </c>
      <c r="C833" t="s">
        <v>71</v>
      </c>
      <c r="D833" t="s">
        <v>72</v>
      </c>
      <c r="E833" t="s">
        <v>316</v>
      </c>
      <c r="F833">
        <v>597481</v>
      </c>
    </row>
    <row r="834" spans="1:6" x14ac:dyDescent="0.25">
      <c r="A834" t="s">
        <v>313</v>
      </c>
      <c r="B834" t="s">
        <v>15</v>
      </c>
      <c r="C834" t="s">
        <v>71</v>
      </c>
      <c r="D834" t="s">
        <v>72</v>
      </c>
      <c r="E834" t="s">
        <v>316</v>
      </c>
      <c r="F834">
        <v>597481</v>
      </c>
    </row>
    <row r="835" spans="1:6" x14ac:dyDescent="0.25">
      <c r="A835" t="s">
        <v>313</v>
      </c>
      <c r="B835" t="s">
        <v>15</v>
      </c>
      <c r="C835" t="s">
        <v>71</v>
      </c>
      <c r="D835" t="s">
        <v>72</v>
      </c>
      <c r="E835" t="s">
        <v>316</v>
      </c>
      <c r="F835">
        <v>597481</v>
      </c>
    </row>
    <row r="836" spans="1:6" x14ac:dyDescent="0.25">
      <c r="A836" t="s">
        <v>313</v>
      </c>
      <c r="B836" t="s">
        <v>15</v>
      </c>
      <c r="C836" t="s">
        <v>71</v>
      </c>
      <c r="D836" t="s">
        <v>72</v>
      </c>
      <c r="E836" t="s">
        <v>316</v>
      </c>
      <c r="F836">
        <v>597481</v>
      </c>
    </row>
    <row r="837" spans="1:6" x14ac:dyDescent="0.25">
      <c r="A837" t="s">
        <v>313</v>
      </c>
      <c r="B837" t="s">
        <v>15</v>
      </c>
      <c r="C837" t="s">
        <v>71</v>
      </c>
      <c r="D837" t="s">
        <v>72</v>
      </c>
      <c r="E837" t="s">
        <v>316</v>
      </c>
      <c r="F837">
        <v>597481</v>
      </c>
    </row>
    <row r="838" spans="1:6" x14ac:dyDescent="0.25">
      <c r="A838" t="s">
        <v>313</v>
      </c>
      <c r="B838" t="s">
        <v>15</v>
      </c>
      <c r="C838" t="s">
        <v>71</v>
      </c>
      <c r="D838" t="s">
        <v>72</v>
      </c>
      <c r="E838" t="s">
        <v>316</v>
      </c>
      <c r="F838">
        <v>597481</v>
      </c>
    </row>
    <row r="839" spans="1:6" x14ac:dyDescent="0.25">
      <c r="A839" t="s">
        <v>313</v>
      </c>
      <c r="B839" t="s">
        <v>15</v>
      </c>
      <c r="C839" t="s">
        <v>71</v>
      </c>
      <c r="D839" t="s">
        <v>72</v>
      </c>
      <c r="E839" t="s">
        <v>316</v>
      </c>
      <c r="F839">
        <v>597481</v>
      </c>
    </row>
    <row r="840" spans="1:6" x14ac:dyDescent="0.25">
      <c r="A840" t="s">
        <v>313</v>
      </c>
      <c r="B840" t="s">
        <v>15</v>
      </c>
      <c r="C840" t="s">
        <v>71</v>
      </c>
      <c r="D840" t="s">
        <v>72</v>
      </c>
      <c r="E840" t="s">
        <v>316</v>
      </c>
      <c r="F840">
        <v>597481</v>
      </c>
    </row>
    <row r="841" spans="1:6" x14ac:dyDescent="0.25">
      <c r="A841" t="s">
        <v>313</v>
      </c>
      <c r="B841" t="s">
        <v>15</v>
      </c>
      <c r="C841" t="s">
        <v>71</v>
      </c>
      <c r="D841" t="s">
        <v>72</v>
      </c>
      <c r="E841" t="s">
        <v>316</v>
      </c>
      <c r="F841">
        <v>597481</v>
      </c>
    </row>
    <row r="842" spans="1:6" x14ac:dyDescent="0.25">
      <c r="A842" t="s">
        <v>313</v>
      </c>
      <c r="B842" t="s">
        <v>15</v>
      </c>
      <c r="C842" t="s">
        <v>71</v>
      </c>
      <c r="D842" t="s">
        <v>72</v>
      </c>
      <c r="E842" t="s">
        <v>316</v>
      </c>
      <c r="F842">
        <v>597481</v>
      </c>
    </row>
    <row r="843" spans="1:6" x14ac:dyDescent="0.25">
      <c r="A843" t="s">
        <v>313</v>
      </c>
      <c r="B843" t="s">
        <v>15</v>
      </c>
      <c r="C843" t="s">
        <v>71</v>
      </c>
      <c r="D843" t="s">
        <v>72</v>
      </c>
      <c r="E843" t="s">
        <v>316</v>
      </c>
      <c r="F843">
        <v>597481</v>
      </c>
    </row>
    <row r="844" spans="1:6" x14ac:dyDescent="0.25">
      <c r="A844" t="s">
        <v>313</v>
      </c>
      <c r="B844" t="s">
        <v>15</v>
      </c>
      <c r="C844" t="s">
        <v>71</v>
      </c>
      <c r="D844" t="s">
        <v>72</v>
      </c>
      <c r="E844" t="s">
        <v>316</v>
      </c>
      <c r="F844">
        <v>597481</v>
      </c>
    </row>
    <row r="845" spans="1:6" x14ac:dyDescent="0.25">
      <c r="A845" t="s">
        <v>313</v>
      </c>
      <c r="B845" t="s">
        <v>15</v>
      </c>
      <c r="C845" t="s">
        <v>71</v>
      </c>
      <c r="D845" t="s">
        <v>72</v>
      </c>
      <c r="E845" t="s">
        <v>319</v>
      </c>
      <c r="F845">
        <v>597481</v>
      </c>
    </row>
    <row r="846" spans="1:6" x14ac:dyDescent="0.25">
      <c r="A846" t="s">
        <v>313</v>
      </c>
      <c r="B846" t="s">
        <v>15</v>
      </c>
      <c r="C846" t="s">
        <v>71</v>
      </c>
      <c r="D846" t="s">
        <v>72</v>
      </c>
      <c r="E846" t="s">
        <v>316</v>
      </c>
      <c r="F846">
        <v>597481</v>
      </c>
    </row>
    <row r="847" spans="1:6" x14ac:dyDescent="0.25">
      <c r="A847" t="s">
        <v>313</v>
      </c>
      <c r="B847" t="s">
        <v>15</v>
      </c>
      <c r="C847" t="s">
        <v>71</v>
      </c>
      <c r="D847" t="s">
        <v>72</v>
      </c>
      <c r="E847" t="s">
        <v>316</v>
      </c>
      <c r="F847">
        <v>597481</v>
      </c>
    </row>
    <row r="848" spans="1:6" x14ac:dyDescent="0.25">
      <c r="A848" t="s">
        <v>313</v>
      </c>
      <c r="B848" t="s">
        <v>15</v>
      </c>
      <c r="C848" t="s">
        <v>71</v>
      </c>
      <c r="D848" t="s">
        <v>72</v>
      </c>
      <c r="E848" t="s">
        <v>316</v>
      </c>
      <c r="F848">
        <v>597481</v>
      </c>
    </row>
    <row r="849" spans="1:6" x14ac:dyDescent="0.25">
      <c r="A849" t="s">
        <v>313</v>
      </c>
      <c r="B849" t="s">
        <v>15</v>
      </c>
      <c r="C849" t="s">
        <v>71</v>
      </c>
      <c r="D849" t="s">
        <v>72</v>
      </c>
      <c r="E849" t="s">
        <v>319</v>
      </c>
      <c r="F849">
        <v>597481</v>
      </c>
    </row>
    <row r="850" spans="1:6" x14ac:dyDescent="0.25">
      <c r="A850" t="s">
        <v>313</v>
      </c>
      <c r="B850" t="s">
        <v>15</v>
      </c>
      <c r="C850" t="s">
        <v>71</v>
      </c>
      <c r="D850" t="s">
        <v>72</v>
      </c>
      <c r="E850" t="s">
        <v>316</v>
      </c>
      <c r="F850">
        <v>597481</v>
      </c>
    </row>
    <row r="851" spans="1:6" x14ac:dyDescent="0.25">
      <c r="A851" t="s">
        <v>313</v>
      </c>
      <c r="B851" t="s">
        <v>15</v>
      </c>
      <c r="C851" t="s">
        <v>71</v>
      </c>
      <c r="D851" t="s">
        <v>72</v>
      </c>
      <c r="E851" t="s">
        <v>316</v>
      </c>
      <c r="F851">
        <v>597481</v>
      </c>
    </row>
    <row r="852" spans="1:6" x14ac:dyDescent="0.25">
      <c r="A852" t="s">
        <v>313</v>
      </c>
      <c r="B852" t="s">
        <v>15</v>
      </c>
      <c r="C852" t="s">
        <v>71</v>
      </c>
      <c r="D852" t="s">
        <v>72</v>
      </c>
      <c r="E852" t="s">
        <v>316</v>
      </c>
      <c r="F852">
        <v>597481</v>
      </c>
    </row>
    <row r="853" spans="1:6" x14ac:dyDescent="0.25">
      <c r="A853" t="s">
        <v>313</v>
      </c>
      <c r="B853" t="s">
        <v>15</v>
      </c>
      <c r="C853" t="s">
        <v>71</v>
      </c>
      <c r="D853" t="s">
        <v>72</v>
      </c>
      <c r="E853" t="s">
        <v>319</v>
      </c>
      <c r="F853">
        <v>597481</v>
      </c>
    </row>
    <row r="854" spans="1:6" x14ac:dyDescent="0.25">
      <c r="A854" t="s">
        <v>313</v>
      </c>
      <c r="B854" t="s">
        <v>15</v>
      </c>
      <c r="C854" t="s">
        <v>71</v>
      </c>
      <c r="D854" t="s">
        <v>72</v>
      </c>
      <c r="E854" t="s">
        <v>316</v>
      </c>
      <c r="F854">
        <v>597481</v>
      </c>
    </row>
    <row r="855" spans="1:6" x14ac:dyDescent="0.25">
      <c r="A855" t="s">
        <v>313</v>
      </c>
      <c r="B855" t="s">
        <v>15</v>
      </c>
      <c r="C855" t="s">
        <v>71</v>
      </c>
      <c r="D855" t="s">
        <v>72</v>
      </c>
      <c r="E855" t="s">
        <v>319</v>
      </c>
      <c r="F855">
        <v>597481</v>
      </c>
    </row>
    <row r="856" spans="1:6" x14ac:dyDescent="0.25">
      <c r="A856" t="s">
        <v>313</v>
      </c>
      <c r="B856" t="s">
        <v>15</v>
      </c>
      <c r="C856" t="s">
        <v>71</v>
      </c>
      <c r="D856" t="s">
        <v>72</v>
      </c>
      <c r="E856" t="s">
        <v>316</v>
      </c>
      <c r="F856">
        <v>597481</v>
      </c>
    </row>
    <row r="857" spans="1:6" x14ac:dyDescent="0.25">
      <c r="A857" t="s">
        <v>313</v>
      </c>
      <c r="B857" t="s">
        <v>15</v>
      </c>
      <c r="C857" t="s">
        <v>71</v>
      </c>
      <c r="D857" t="s">
        <v>72</v>
      </c>
      <c r="E857" t="s">
        <v>316</v>
      </c>
      <c r="F857">
        <v>597481</v>
      </c>
    </row>
    <row r="858" spans="1:6" x14ac:dyDescent="0.25">
      <c r="A858" t="s">
        <v>313</v>
      </c>
      <c r="B858" t="s">
        <v>15</v>
      </c>
      <c r="C858" t="s">
        <v>71</v>
      </c>
      <c r="D858" t="s">
        <v>72</v>
      </c>
      <c r="E858" t="s">
        <v>319</v>
      </c>
      <c r="F858">
        <v>597481</v>
      </c>
    </row>
    <row r="859" spans="1:6" x14ac:dyDescent="0.25">
      <c r="A859" t="s">
        <v>313</v>
      </c>
      <c r="B859" t="s">
        <v>15</v>
      </c>
      <c r="C859" t="s">
        <v>71</v>
      </c>
      <c r="D859" t="s">
        <v>72</v>
      </c>
      <c r="E859" t="s">
        <v>316</v>
      </c>
      <c r="F859">
        <v>597481</v>
      </c>
    </row>
    <row r="860" spans="1:6" x14ac:dyDescent="0.25">
      <c r="A860" t="s">
        <v>313</v>
      </c>
      <c r="B860" t="s">
        <v>15</v>
      </c>
      <c r="C860" t="s">
        <v>71</v>
      </c>
      <c r="D860" t="s">
        <v>72</v>
      </c>
      <c r="E860" t="s">
        <v>316</v>
      </c>
      <c r="F860">
        <v>597481</v>
      </c>
    </row>
    <row r="861" spans="1:6" x14ac:dyDescent="0.25">
      <c r="A861" t="s">
        <v>313</v>
      </c>
      <c r="B861" t="s">
        <v>15</v>
      </c>
      <c r="C861" t="s">
        <v>71</v>
      </c>
      <c r="D861" t="s">
        <v>72</v>
      </c>
      <c r="E861" t="s">
        <v>316</v>
      </c>
      <c r="F861">
        <v>597481</v>
      </c>
    </row>
    <row r="862" spans="1:6" x14ac:dyDescent="0.25">
      <c r="A862" t="s">
        <v>313</v>
      </c>
      <c r="B862" t="s">
        <v>15</v>
      </c>
      <c r="C862" t="s">
        <v>71</v>
      </c>
      <c r="D862" t="s">
        <v>72</v>
      </c>
      <c r="E862" t="s">
        <v>316</v>
      </c>
      <c r="F862">
        <v>597481</v>
      </c>
    </row>
    <row r="863" spans="1:6" x14ac:dyDescent="0.25">
      <c r="A863" t="s">
        <v>313</v>
      </c>
      <c r="B863" t="s">
        <v>15</v>
      </c>
      <c r="C863" t="s">
        <v>71</v>
      </c>
      <c r="D863" t="s">
        <v>72</v>
      </c>
      <c r="E863" t="s">
        <v>316</v>
      </c>
      <c r="F863">
        <v>597481</v>
      </c>
    </row>
    <row r="864" spans="1:6" x14ac:dyDescent="0.25">
      <c r="A864" t="s">
        <v>313</v>
      </c>
      <c r="B864" t="s">
        <v>15</v>
      </c>
      <c r="C864" t="s">
        <v>71</v>
      </c>
      <c r="D864" t="s">
        <v>72</v>
      </c>
      <c r="E864" t="s">
        <v>316</v>
      </c>
      <c r="F864">
        <v>597481</v>
      </c>
    </row>
    <row r="865" spans="1:6" x14ac:dyDescent="0.25">
      <c r="A865" t="s">
        <v>313</v>
      </c>
      <c r="B865" t="s">
        <v>15</v>
      </c>
      <c r="C865" t="s">
        <v>71</v>
      </c>
      <c r="D865" t="s">
        <v>72</v>
      </c>
      <c r="E865" t="s">
        <v>316</v>
      </c>
      <c r="F865">
        <v>597481</v>
      </c>
    </row>
    <row r="866" spans="1:6" x14ac:dyDescent="0.25">
      <c r="A866" t="s">
        <v>313</v>
      </c>
      <c r="B866" t="s">
        <v>15</v>
      </c>
      <c r="C866" t="s">
        <v>71</v>
      </c>
      <c r="D866" t="s">
        <v>72</v>
      </c>
      <c r="E866" t="s">
        <v>316</v>
      </c>
      <c r="F866">
        <v>597481</v>
      </c>
    </row>
    <row r="867" spans="1:6" x14ac:dyDescent="0.25">
      <c r="A867" t="s">
        <v>313</v>
      </c>
      <c r="B867" t="s">
        <v>15</v>
      </c>
      <c r="C867" t="s">
        <v>71</v>
      </c>
      <c r="D867" t="s">
        <v>72</v>
      </c>
      <c r="E867" t="s">
        <v>316</v>
      </c>
      <c r="F867">
        <v>597481</v>
      </c>
    </row>
    <row r="868" spans="1:6" x14ac:dyDescent="0.25">
      <c r="A868" t="s">
        <v>313</v>
      </c>
      <c r="B868" t="s">
        <v>15</v>
      </c>
      <c r="C868" t="s">
        <v>71</v>
      </c>
      <c r="D868" t="s">
        <v>72</v>
      </c>
      <c r="E868" t="s">
        <v>319</v>
      </c>
      <c r="F868">
        <v>597481</v>
      </c>
    </row>
    <row r="869" spans="1:6" x14ac:dyDescent="0.25">
      <c r="A869" t="s">
        <v>313</v>
      </c>
      <c r="B869" t="s">
        <v>15</v>
      </c>
      <c r="C869" t="s">
        <v>71</v>
      </c>
      <c r="D869" t="s">
        <v>72</v>
      </c>
      <c r="E869" t="s">
        <v>316</v>
      </c>
      <c r="F869">
        <v>597481</v>
      </c>
    </row>
    <row r="870" spans="1:6" x14ac:dyDescent="0.25">
      <c r="A870" t="s">
        <v>313</v>
      </c>
      <c r="B870" t="s">
        <v>15</v>
      </c>
      <c r="C870" t="s">
        <v>71</v>
      </c>
      <c r="D870" t="s">
        <v>72</v>
      </c>
      <c r="E870" t="s">
        <v>316</v>
      </c>
      <c r="F870">
        <v>597481</v>
      </c>
    </row>
    <row r="871" spans="1:6" x14ac:dyDescent="0.25">
      <c r="A871" t="s">
        <v>313</v>
      </c>
      <c r="B871" t="s">
        <v>15</v>
      </c>
      <c r="C871" t="s">
        <v>71</v>
      </c>
      <c r="D871" t="s">
        <v>72</v>
      </c>
      <c r="E871" t="s">
        <v>316</v>
      </c>
      <c r="F871">
        <v>597481</v>
      </c>
    </row>
    <row r="872" spans="1:6" x14ac:dyDescent="0.25">
      <c r="A872" t="s">
        <v>313</v>
      </c>
      <c r="B872" t="s">
        <v>15</v>
      </c>
      <c r="C872" t="s">
        <v>71</v>
      </c>
      <c r="D872" t="s">
        <v>72</v>
      </c>
      <c r="E872" t="s">
        <v>316</v>
      </c>
      <c r="F872">
        <v>597481</v>
      </c>
    </row>
    <row r="873" spans="1:6" x14ac:dyDescent="0.25">
      <c r="A873" t="s">
        <v>313</v>
      </c>
      <c r="B873" t="s">
        <v>15</v>
      </c>
      <c r="C873" t="s">
        <v>71</v>
      </c>
      <c r="D873" t="s">
        <v>72</v>
      </c>
      <c r="E873" t="s">
        <v>316</v>
      </c>
      <c r="F873">
        <v>597481</v>
      </c>
    </row>
    <row r="874" spans="1:6" x14ac:dyDescent="0.25">
      <c r="A874" t="s">
        <v>313</v>
      </c>
      <c r="B874" t="s">
        <v>15</v>
      </c>
      <c r="C874" t="s">
        <v>71</v>
      </c>
      <c r="D874" t="s">
        <v>72</v>
      </c>
      <c r="E874" t="s">
        <v>316</v>
      </c>
      <c r="F874">
        <v>597481</v>
      </c>
    </row>
    <row r="875" spans="1:6" x14ac:dyDescent="0.25">
      <c r="A875" t="s">
        <v>313</v>
      </c>
      <c r="B875" t="s">
        <v>15</v>
      </c>
      <c r="C875" t="s">
        <v>71</v>
      </c>
      <c r="D875" t="s">
        <v>72</v>
      </c>
      <c r="E875" t="s">
        <v>316</v>
      </c>
      <c r="F875">
        <v>597481</v>
      </c>
    </row>
    <row r="876" spans="1:6" x14ac:dyDescent="0.25">
      <c r="A876" t="s">
        <v>313</v>
      </c>
      <c r="B876" t="s">
        <v>15</v>
      </c>
      <c r="C876" t="s">
        <v>71</v>
      </c>
      <c r="D876" t="s">
        <v>72</v>
      </c>
      <c r="E876" t="s">
        <v>319</v>
      </c>
      <c r="F876">
        <v>597481</v>
      </c>
    </row>
    <row r="877" spans="1:6" x14ac:dyDescent="0.25">
      <c r="A877" t="s">
        <v>313</v>
      </c>
      <c r="B877" t="s">
        <v>15</v>
      </c>
      <c r="C877" t="s">
        <v>71</v>
      </c>
      <c r="D877" t="s">
        <v>72</v>
      </c>
      <c r="E877" t="s">
        <v>316</v>
      </c>
      <c r="F877">
        <v>597481</v>
      </c>
    </row>
    <row r="878" spans="1:6" x14ac:dyDescent="0.25">
      <c r="A878" t="s">
        <v>313</v>
      </c>
      <c r="B878" t="s">
        <v>15</v>
      </c>
      <c r="C878" t="s">
        <v>71</v>
      </c>
      <c r="D878" t="s">
        <v>72</v>
      </c>
      <c r="E878" t="s">
        <v>316</v>
      </c>
      <c r="F878">
        <v>597481</v>
      </c>
    </row>
    <row r="879" spans="1:6" x14ac:dyDescent="0.25">
      <c r="A879" t="s">
        <v>313</v>
      </c>
      <c r="B879" t="s">
        <v>15</v>
      </c>
      <c r="C879" t="s">
        <v>71</v>
      </c>
      <c r="D879" t="s">
        <v>72</v>
      </c>
      <c r="E879" t="s">
        <v>316</v>
      </c>
      <c r="F879">
        <v>597481</v>
      </c>
    </row>
    <row r="880" spans="1:6" x14ac:dyDescent="0.25">
      <c r="A880" t="s">
        <v>313</v>
      </c>
      <c r="B880" t="s">
        <v>15</v>
      </c>
      <c r="C880" t="s">
        <v>71</v>
      </c>
      <c r="D880" t="s">
        <v>72</v>
      </c>
      <c r="E880" t="s">
        <v>319</v>
      </c>
      <c r="F880">
        <v>597481</v>
      </c>
    </row>
    <row r="881" spans="1:6" x14ac:dyDescent="0.25">
      <c r="A881" t="s">
        <v>317</v>
      </c>
      <c r="B881" t="s">
        <v>15</v>
      </c>
      <c r="C881" t="s">
        <v>71</v>
      </c>
      <c r="D881" t="s">
        <v>72</v>
      </c>
      <c r="E881" t="s">
        <v>316</v>
      </c>
      <c r="F881">
        <v>597481</v>
      </c>
    </row>
    <row r="882" spans="1:6" x14ac:dyDescent="0.25">
      <c r="A882" t="s">
        <v>313</v>
      </c>
      <c r="B882" t="s">
        <v>15</v>
      </c>
      <c r="C882" t="s">
        <v>71</v>
      </c>
      <c r="D882" t="s">
        <v>72</v>
      </c>
      <c r="E882" t="s">
        <v>316</v>
      </c>
      <c r="F882">
        <v>597481</v>
      </c>
    </row>
    <row r="883" spans="1:6" x14ac:dyDescent="0.25">
      <c r="A883" t="s">
        <v>313</v>
      </c>
      <c r="B883" t="s">
        <v>15</v>
      </c>
      <c r="C883" t="s">
        <v>71</v>
      </c>
      <c r="D883" t="s">
        <v>72</v>
      </c>
      <c r="E883" t="s">
        <v>316</v>
      </c>
      <c r="F883">
        <v>597481</v>
      </c>
    </row>
    <row r="884" spans="1:6" x14ac:dyDescent="0.25">
      <c r="A884" t="s">
        <v>313</v>
      </c>
      <c r="B884" t="s">
        <v>15</v>
      </c>
      <c r="C884" t="s">
        <v>71</v>
      </c>
      <c r="D884" t="s">
        <v>72</v>
      </c>
      <c r="E884" t="s">
        <v>316</v>
      </c>
      <c r="F884">
        <v>597481</v>
      </c>
    </row>
    <row r="885" spans="1:6" x14ac:dyDescent="0.25">
      <c r="A885" t="s">
        <v>313</v>
      </c>
      <c r="B885" t="s">
        <v>15</v>
      </c>
      <c r="C885" t="s">
        <v>71</v>
      </c>
      <c r="D885" t="s">
        <v>72</v>
      </c>
      <c r="E885" t="s">
        <v>316</v>
      </c>
      <c r="F885">
        <v>597481</v>
      </c>
    </row>
    <row r="886" spans="1:6" x14ac:dyDescent="0.25">
      <c r="A886" t="s">
        <v>313</v>
      </c>
      <c r="B886" t="s">
        <v>15</v>
      </c>
      <c r="C886" t="s">
        <v>71</v>
      </c>
      <c r="D886" t="s">
        <v>72</v>
      </c>
      <c r="E886" t="s">
        <v>316</v>
      </c>
      <c r="F886">
        <v>597481</v>
      </c>
    </row>
    <row r="887" spans="1:6" x14ac:dyDescent="0.25">
      <c r="A887" t="s">
        <v>313</v>
      </c>
      <c r="B887" t="s">
        <v>15</v>
      </c>
      <c r="C887" t="s">
        <v>71</v>
      </c>
      <c r="D887" t="s">
        <v>72</v>
      </c>
      <c r="E887" t="s">
        <v>316</v>
      </c>
      <c r="F887">
        <v>597481</v>
      </c>
    </row>
    <row r="888" spans="1:6" x14ac:dyDescent="0.25">
      <c r="A888" t="s">
        <v>313</v>
      </c>
      <c r="B888" t="s">
        <v>15</v>
      </c>
      <c r="C888" t="s">
        <v>71</v>
      </c>
      <c r="D888" t="s">
        <v>72</v>
      </c>
      <c r="E888" t="s">
        <v>316</v>
      </c>
      <c r="F888">
        <v>597481</v>
      </c>
    </row>
    <row r="889" spans="1:6" x14ac:dyDescent="0.25">
      <c r="A889" t="s">
        <v>313</v>
      </c>
      <c r="B889" t="s">
        <v>15</v>
      </c>
      <c r="C889" t="s">
        <v>71</v>
      </c>
      <c r="D889" t="s">
        <v>72</v>
      </c>
      <c r="E889" t="s">
        <v>319</v>
      </c>
      <c r="F889">
        <v>597481</v>
      </c>
    </row>
    <row r="890" spans="1:6" x14ac:dyDescent="0.25">
      <c r="A890" t="s">
        <v>313</v>
      </c>
      <c r="B890" t="s">
        <v>15</v>
      </c>
      <c r="C890" t="s">
        <v>71</v>
      </c>
      <c r="D890" t="s">
        <v>72</v>
      </c>
      <c r="E890" t="s">
        <v>316</v>
      </c>
      <c r="F890">
        <v>597481</v>
      </c>
    </row>
    <row r="891" spans="1:6" x14ac:dyDescent="0.25">
      <c r="A891" t="s">
        <v>313</v>
      </c>
      <c r="B891" t="s">
        <v>15</v>
      </c>
      <c r="C891" t="s">
        <v>71</v>
      </c>
      <c r="D891" t="s">
        <v>72</v>
      </c>
      <c r="E891" t="s">
        <v>316</v>
      </c>
      <c r="F891">
        <v>597481</v>
      </c>
    </row>
    <row r="892" spans="1:6" x14ac:dyDescent="0.25">
      <c r="A892" t="s">
        <v>320</v>
      </c>
      <c r="B892" t="s">
        <v>15</v>
      </c>
      <c r="C892" t="s">
        <v>71</v>
      </c>
      <c r="D892" t="s">
        <v>72</v>
      </c>
      <c r="E892" t="s">
        <v>316</v>
      </c>
      <c r="F892">
        <v>597481</v>
      </c>
    </row>
    <row r="893" spans="1:6" x14ac:dyDescent="0.25">
      <c r="A893" t="s">
        <v>313</v>
      </c>
      <c r="B893" t="s">
        <v>15</v>
      </c>
      <c r="C893" t="s">
        <v>71</v>
      </c>
      <c r="D893" t="s">
        <v>72</v>
      </c>
      <c r="E893" t="s">
        <v>316</v>
      </c>
      <c r="F893">
        <v>597481</v>
      </c>
    </row>
    <row r="894" spans="1:6" x14ac:dyDescent="0.25">
      <c r="A894" t="s">
        <v>320</v>
      </c>
      <c r="B894" t="s">
        <v>15</v>
      </c>
      <c r="C894" t="s">
        <v>71</v>
      </c>
      <c r="D894" t="s">
        <v>72</v>
      </c>
      <c r="E894" t="s">
        <v>316</v>
      </c>
      <c r="F894">
        <v>597481</v>
      </c>
    </row>
    <row r="895" spans="1:6" x14ac:dyDescent="0.25">
      <c r="A895" t="s">
        <v>320</v>
      </c>
      <c r="B895" t="s">
        <v>15</v>
      </c>
      <c r="C895" t="s">
        <v>71</v>
      </c>
      <c r="D895" t="s">
        <v>73</v>
      </c>
      <c r="E895" t="s">
        <v>314</v>
      </c>
      <c r="F895">
        <v>597481</v>
      </c>
    </row>
    <row r="896" spans="1:6" x14ac:dyDescent="0.25">
      <c r="A896" t="s">
        <v>313</v>
      </c>
      <c r="B896" t="s">
        <v>15</v>
      </c>
      <c r="C896" t="s">
        <v>71</v>
      </c>
      <c r="D896" t="s">
        <v>72</v>
      </c>
      <c r="E896" t="s">
        <v>316</v>
      </c>
      <c r="F896">
        <v>597481</v>
      </c>
    </row>
    <row r="897" spans="1:6" x14ac:dyDescent="0.25">
      <c r="A897" t="s">
        <v>320</v>
      </c>
      <c r="B897" t="s">
        <v>15</v>
      </c>
      <c r="C897" t="s">
        <v>71</v>
      </c>
      <c r="D897" t="s">
        <v>72</v>
      </c>
      <c r="E897" t="s">
        <v>316</v>
      </c>
      <c r="F897">
        <v>597481</v>
      </c>
    </row>
    <row r="898" spans="1:6" x14ac:dyDescent="0.25">
      <c r="A898" t="s">
        <v>313</v>
      </c>
      <c r="B898" t="s">
        <v>15</v>
      </c>
      <c r="C898" t="s">
        <v>71</v>
      </c>
      <c r="D898" t="s">
        <v>72</v>
      </c>
      <c r="E898" t="s">
        <v>316</v>
      </c>
      <c r="F898">
        <v>597481</v>
      </c>
    </row>
    <row r="899" spans="1:6" x14ac:dyDescent="0.25">
      <c r="A899" t="s">
        <v>320</v>
      </c>
      <c r="B899" t="s">
        <v>15</v>
      </c>
      <c r="C899" t="s">
        <v>71</v>
      </c>
      <c r="D899" t="s">
        <v>72</v>
      </c>
      <c r="E899" t="s">
        <v>316</v>
      </c>
      <c r="F899">
        <v>597481</v>
      </c>
    </row>
    <row r="900" spans="1:6" x14ac:dyDescent="0.25">
      <c r="A900" t="s">
        <v>313</v>
      </c>
      <c r="B900" t="s">
        <v>15</v>
      </c>
      <c r="C900" t="s">
        <v>71</v>
      </c>
      <c r="D900" t="s">
        <v>72</v>
      </c>
      <c r="E900" t="s">
        <v>316</v>
      </c>
      <c r="F900">
        <v>597481</v>
      </c>
    </row>
    <row r="901" spans="1:6" x14ac:dyDescent="0.25">
      <c r="A901" t="s">
        <v>313</v>
      </c>
      <c r="B901" t="s">
        <v>15</v>
      </c>
      <c r="C901" t="s">
        <v>71</v>
      </c>
      <c r="D901" t="s">
        <v>72</v>
      </c>
      <c r="E901" t="s">
        <v>316</v>
      </c>
      <c r="F901">
        <v>597481</v>
      </c>
    </row>
    <row r="902" spans="1:6" x14ac:dyDescent="0.25">
      <c r="A902" t="s">
        <v>313</v>
      </c>
      <c r="B902" t="s">
        <v>15</v>
      </c>
      <c r="C902" t="s">
        <v>71</v>
      </c>
      <c r="D902" t="s">
        <v>72</v>
      </c>
      <c r="E902" t="s">
        <v>316</v>
      </c>
      <c r="F902">
        <v>597481</v>
      </c>
    </row>
    <row r="903" spans="1:6" x14ac:dyDescent="0.25">
      <c r="A903" t="s">
        <v>313</v>
      </c>
      <c r="B903" t="s">
        <v>15</v>
      </c>
      <c r="C903" t="s">
        <v>71</v>
      </c>
      <c r="D903" t="s">
        <v>72</v>
      </c>
      <c r="E903" t="s">
        <v>316</v>
      </c>
      <c r="F903">
        <v>597481</v>
      </c>
    </row>
    <row r="904" spans="1:6" x14ac:dyDescent="0.25">
      <c r="A904" t="s">
        <v>320</v>
      </c>
      <c r="B904" t="s">
        <v>15</v>
      </c>
      <c r="C904" t="s">
        <v>71</v>
      </c>
      <c r="D904" t="s">
        <v>73</v>
      </c>
      <c r="E904" t="s">
        <v>314</v>
      </c>
      <c r="F904">
        <v>597481</v>
      </c>
    </row>
    <row r="905" spans="1:6" x14ac:dyDescent="0.25">
      <c r="A905" t="s">
        <v>320</v>
      </c>
      <c r="B905" t="s">
        <v>15</v>
      </c>
      <c r="C905" t="s">
        <v>71</v>
      </c>
      <c r="D905" t="s">
        <v>72</v>
      </c>
      <c r="E905" t="s">
        <v>316</v>
      </c>
      <c r="F905">
        <v>597481</v>
      </c>
    </row>
    <row r="906" spans="1:6" x14ac:dyDescent="0.25">
      <c r="A906" t="s">
        <v>313</v>
      </c>
      <c r="B906" t="s">
        <v>15</v>
      </c>
      <c r="C906" t="s">
        <v>71</v>
      </c>
      <c r="D906" t="s">
        <v>72</v>
      </c>
      <c r="E906" t="s">
        <v>316</v>
      </c>
      <c r="F906">
        <v>597481</v>
      </c>
    </row>
    <row r="907" spans="1:6" x14ac:dyDescent="0.25">
      <c r="A907" t="s">
        <v>320</v>
      </c>
      <c r="B907" t="s">
        <v>15</v>
      </c>
      <c r="C907" t="s">
        <v>71</v>
      </c>
      <c r="D907" t="s">
        <v>72</v>
      </c>
      <c r="E907" t="s">
        <v>316</v>
      </c>
      <c r="F907">
        <v>597481</v>
      </c>
    </row>
    <row r="908" spans="1:6" x14ac:dyDescent="0.25">
      <c r="A908" t="s">
        <v>320</v>
      </c>
      <c r="B908" t="s">
        <v>15</v>
      </c>
      <c r="C908" t="s">
        <v>71</v>
      </c>
      <c r="D908" t="s">
        <v>72</v>
      </c>
      <c r="E908" t="s">
        <v>316</v>
      </c>
      <c r="F908">
        <v>597481</v>
      </c>
    </row>
    <row r="909" spans="1:6" x14ac:dyDescent="0.25">
      <c r="A909" t="s">
        <v>320</v>
      </c>
      <c r="B909" t="s">
        <v>15</v>
      </c>
      <c r="C909" t="s">
        <v>71</v>
      </c>
      <c r="D909" t="s">
        <v>72</v>
      </c>
      <c r="E909" t="s">
        <v>316</v>
      </c>
      <c r="F909">
        <v>597481</v>
      </c>
    </row>
    <row r="910" spans="1:6" x14ac:dyDescent="0.25">
      <c r="A910" t="s">
        <v>320</v>
      </c>
      <c r="B910" t="s">
        <v>15</v>
      </c>
      <c r="C910" t="s">
        <v>71</v>
      </c>
      <c r="D910" t="s">
        <v>72</v>
      </c>
      <c r="E910" t="s">
        <v>316</v>
      </c>
      <c r="F910">
        <v>597481</v>
      </c>
    </row>
    <row r="911" spans="1:6" x14ac:dyDescent="0.25">
      <c r="A911" t="s">
        <v>320</v>
      </c>
      <c r="B911" t="s">
        <v>15</v>
      </c>
      <c r="C911" t="s">
        <v>71</v>
      </c>
      <c r="D911" t="s">
        <v>72</v>
      </c>
      <c r="E911" t="s">
        <v>316</v>
      </c>
      <c r="F911">
        <v>597481</v>
      </c>
    </row>
    <row r="912" spans="1:6" x14ac:dyDescent="0.25">
      <c r="A912" t="s">
        <v>320</v>
      </c>
      <c r="B912" t="s">
        <v>15</v>
      </c>
      <c r="C912" t="s">
        <v>71</v>
      </c>
      <c r="D912" t="s">
        <v>72</v>
      </c>
      <c r="E912" t="s">
        <v>316</v>
      </c>
      <c r="F912">
        <v>597481</v>
      </c>
    </row>
    <row r="913" spans="1:6" x14ac:dyDescent="0.25">
      <c r="A913" t="s">
        <v>320</v>
      </c>
      <c r="B913" t="s">
        <v>15</v>
      </c>
      <c r="C913" t="s">
        <v>71</v>
      </c>
      <c r="D913" t="s">
        <v>72</v>
      </c>
      <c r="E913" t="s">
        <v>316</v>
      </c>
      <c r="F913">
        <v>597481</v>
      </c>
    </row>
    <row r="914" spans="1:6" x14ac:dyDescent="0.25">
      <c r="A914" t="s">
        <v>322</v>
      </c>
      <c r="B914" t="s">
        <v>15</v>
      </c>
      <c r="C914" t="s">
        <v>71</v>
      </c>
      <c r="D914" t="s">
        <v>73</v>
      </c>
      <c r="E914" t="s">
        <v>314</v>
      </c>
      <c r="F914">
        <v>597481</v>
      </c>
    </row>
    <row r="915" spans="1:6" x14ac:dyDescent="0.25">
      <c r="A915" t="s">
        <v>313</v>
      </c>
      <c r="B915" t="s">
        <v>15</v>
      </c>
      <c r="C915" t="s">
        <v>22</v>
      </c>
      <c r="D915" t="s">
        <v>24</v>
      </c>
      <c r="E915" t="s">
        <v>323</v>
      </c>
      <c r="F915">
        <v>599051</v>
      </c>
    </row>
    <row r="916" spans="1:6" x14ac:dyDescent="0.25">
      <c r="A916" t="s">
        <v>313</v>
      </c>
      <c r="B916" t="s">
        <v>15</v>
      </c>
      <c r="C916" t="s">
        <v>22</v>
      </c>
      <c r="D916" t="s">
        <v>23</v>
      </c>
      <c r="E916" t="s">
        <v>324</v>
      </c>
      <c r="F916">
        <v>599051</v>
      </c>
    </row>
    <row r="917" spans="1:6" x14ac:dyDescent="0.25">
      <c r="A917" t="s">
        <v>313</v>
      </c>
      <c r="B917" t="s">
        <v>15</v>
      </c>
      <c r="C917" t="s">
        <v>22</v>
      </c>
      <c r="D917" t="s">
        <v>27</v>
      </c>
      <c r="E917" t="s">
        <v>325</v>
      </c>
      <c r="F917">
        <v>599051</v>
      </c>
    </row>
    <row r="918" spans="1:6" x14ac:dyDescent="0.25">
      <c r="A918" t="s">
        <v>313</v>
      </c>
      <c r="B918" t="s">
        <v>15</v>
      </c>
      <c r="C918" t="s">
        <v>22</v>
      </c>
      <c r="D918" t="s">
        <v>27</v>
      </c>
      <c r="E918" t="s">
        <v>326</v>
      </c>
      <c r="F918">
        <v>599051</v>
      </c>
    </row>
    <row r="919" spans="1:6" x14ac:dyDescent="0.25">
      <c r="A919" t="s">
        <v>313</v>
      </c>
      <c r="B919" t="s">
        <v>15</v>
      </c>
      <c r="C919" t="s">
        <v>22</v>
      </c>
      <c r="D919" t="s">
        <v>25</v>
      </c>
      <c r="E919" t="s">
        <v>327</v>
      </c>
      <c r="F919">
        <v>599051</v>
      </c>
    </row>
    <row r="920" spans="1:6" x14ac:dyDescent="0.25">
      <c r="A920" t="s">
        <v>313</v>
      </c>
      <c r="B920" t="s">
        <v>15</v>
      </c>
      <c r="C920" t="s">
        <v>22</v>
      </c>
      <c r="D920" t="s">
        <v>23</v>
      </c>
      <c r="E920" t="s">
        <v>324</v>
      </c>
      <c r="F920">
        <v>599051</v>
      </c>
    </row>
    <row r="921" spans="1:6" x14ac:dyDescent="0.25">
      <c r="A921" t="s">
        <v>313</v>
      </c>
      <c r="B921" t="s">
        <v>15</v>
      </c>
      <c r="C921" t="s">
        <v>22</v>
      </c>
      <c r="D921" t="s">
        <v>24</v>
      </c>
      <c r="E921" t="s">
        <v>323</v>
      </c>
      <c r="F921">
        <v>599051</v>
      </c>
    </row>
    <row r="922" spans="1:6" x14ac:dyDescent="0.25">
      <c r="A922" t="s">
        <v>313</v>
      </c>
      <c r="B922" t="s">
        <v>15</v>
      </c>
      <c r="C922" t="s">
        <v>22</v>
      </c>
      <c r="D922" t="s">
        <v>23</v>
      </c>
      <c r="E922" t="s">
        <v>324</v>
      </c>
      <c r="F922">
        <v>599051</v>
      </c>
    </row>
    <row r="923" spans="1:6" x14ac:dyDescent="0.25">
      <c r="A923" t="s">
        <v>313</v>
      </c>
      <c r="B923" t="s">
        <v>15</v>
      </c>
      <c r="C923" t="s">
        <v>22</v>
      </c>
      <c r="D923" t="s">
        <v>27</v>
      </c>
      <c r="E923" t="s">
        <v>325</v>
      </c>
      <c r="F923">
        <v>599051</v>
      </c>
    </row>
    <row r="924" spans="1:6" x14ac:dyDescent="0.25">
      <c r="A924" t="s">
        <v>313</v>
      </c>
      <c r="B924" t="s">
        <v>15</v>
      </c>
      <c r="C924" t="s">
        <v>22</v>
      </c>
      <c r="D924" t="s">
        <v>27</v>
      </c>
      <c r="E924" t="s">
        <v>325</v>
      </c>
      <c r="F924">
        <v>599051</v>
      </c>
    </row>
    <row r="925" spans="1:6" x14ac:dyDescent="0.25">
      <c r="A925" t="s">
        <v>313</v>
      </c>
      <c r="B925" t="s">
        <v>15</v>
      </c>
      <c r="C925" t="s">
        <v>22</v>
      </c>
      <c r="D925" t="s">
        <v>25</v>
      </c>
      <c r="E925" t="s">
        <v>327</v>
      </c>
      <c r="F925">
        <v>599051</v>
      </c>
    </row>
    <row r="926" spans="1:6" x14ac:dyDescent="0.25">
      <c r="A926" t="s">
        <v>313</v>
      </c>
      <c r="B926" t="s">
        <v>15</v>
      </c>
      <c r="C926" t="s">
        <v>22</v>
      </c>
      <c r="D926" t="s">
        <v>24</v>
      </c>
      <c r="E926" t="s">
        <v>323</v>
      </c>
      <c r="F926">
        <v>599051</v>
      </c>
    </row>
    <row r="927" spans="1:6" x14ac:dyDescent="0.25">
      <c r="A927" t="s">
        <v>313</v>
      </c>
      <c r="B927" t="s">
        <v>15</v>
      </c>
      <c r="C927" t="s">
        <v>22</v>
      </c>
      <c r="D927" t="s">
        <v>24</v>
      </c>
      <c r="E927" t="s">
        <v>323</v>
      </c>
      <c r="F927">
        <v>599051</v>
      </c>
    </row>
    <row r="928" spans="1:6" x14ac:dyDescent="0.25">
      <c r="A928" t="s">
        <v>313</v>
      </c>
      <c r="B928" t="s">
        <v>15</v>
      </c>
      <c r="C928" t="s">
        <v>22</v>
      </c>
      <c r="D928" t="s">
        <v>25</v>
      </c>
      <c r="E928" t="s">
        <v>327</v>
      </c>
      <c r="F928">
        <v>599051</v>
      </c>
    </row>
    <row r="929" spans="1:6" x14ac:dyDescent="0.25">
      <c r="A929" t="s">
        <v>313</v>
      </c>
      <c r="B929" t="s">
        <v>15</v>
      </c>
      <c r="C929" t="s">
        <v>22</v>
      </c>
      <c r="D929" t="s">
        <v>24</v>
      </c>
      <c r="E929" t="s">
        <v>323</v>
      </c>
      <c r="F929">
        <v>599051</v>
      </c>
    </row>
    <row r="930" spans="1:6" x14ac:dyDescent="0.25">
      <c r="A930" t="s">
        <v>313</v>
      </c>
      <c r="B930" t="s">
        <v>15</v>
      </c>
      <c r="C930" t="s">
        <v>22</v>
      </c>
      <c r="D930" t="s">
        <v>27</v>
      </c>
      <c r="E930" t="s">
        <v>326</v>
      </c>
      <c r="F930">
        <v>599051</v>
      </c>
    </row>
    <row r="931" spans="1:6" x14ac:dyDescent="0.25">
      <c r="A931" t="s">
        <v>313</v>
      </c>
      <c r="B931" t="s">
        <v>15</v>
      </c>
      <c r="C931" t="s">
        <v>22</v>
      </c>
      <c r="D931" t="s">
        <v>24</v>
      </c>
      <c r="E931" t="s">
        <v>328</v>
      </c>
      <c r="F931">
        <v>599051</v>
      </c>
    </row>
    <row r="932" spans="1:6" x14ac:dyDescent="0.25">
      <c r="A932" t="s">
        <v>313</v>
      </c>
      <c r="B932" t="s">
        <v>15</v>
      </c>
      <c r="C932" t="s">
        <v>22</v>
      </c>
      <c r="D932" t="s">
        <v>24</v>
      </c>
      <c r="E932" t="s">
        <v>323</v>
      </c>
      <c r="F932">
        <v>599051</v>
      </c>
    </row>
    <row r="933" spans="1:6" x14ac:dyDescent="0.25">
      <c r="A933" t="s">
        <v>313</v>
      </c>
      <c r="B933" t="s">
        <v>15</v>
      </c>
      <c r="C933" t="s">
        <v>22</v>
      </c>
      <c r="D933" t="s">
        <v>24</v>
      </c>
      <c r="E933" t="s">
        <v>323</v>
      </c>
      <c r="F933">
        <v>599051</v>
      </c>
    </row>
    <row r="934" spans="1:6" x14ac:dyDescent="0.25">
      <c r="A934" t="s">
        <v>313</v>
      </c>
      <c r="B934" t="s">
        <v>15</v>
      </c>
      <c r="C934" t="s">
        <v>22</v>
      </c>
      <c r="D934" t="s">
        <v>25</v>
      </c>
      <c r="E934" t="s">
        <v>332</v>
      </c>
      <c r="F934">
        <v>599051</v>
      </c>
    </row>
    <row r="935" spans="1:6" x14ac:dyDescent="0.25">
      <c r="A935" t="s">
        <v>313</v>
      </c>
      <c r="B935" t="s">
        <v>15</v>
      </c>
      <c r="C935" t="s">
        <v>22</v>
      </c>
      <c r="D935" t="s">
        <v>27</v>
      </c>
      <c r="E935" t="s">
        <v>326</v>
      </c>
      <c r="F935">
        <v>599051</v>
      </c>
    </row>
    <row r="936" spans="1:6" x14ac:dyDescent="0.25">
      <c r="A936" t="s">
        <v>313</v>
      </c>
      <c r="B936" t="s">
        <v>15</v>
      </c>
      <c r="C936" t="s">
        <v>22</v>
      </c>
      <c r="D936" t="s">
        <v>24</v>
      </c>
      <c r="E936" t="s">
        <v>323</v>
      </c>
      <c r="F936">
        <v>599051</v>
      </c>
    </row>
    <row r="937" spans="1:6" x14ac:dyDescent="0.25">
      <c r="A937" t="s">
        <v>313</v>
      </c>
      <c r="B937" t="s">
        <v>15</v>
      </c>
      <c r="C937" t="s">
        <v>22</v>
      </c>
      <c r="D937" t="s">
        <v>24</v>
      </c>
      <c r="E937" t="s">
        <v>323</v>
      </c>
      <c r="F937">
        <v>599051</v>
      </c>
    </row>
    <row r="938" spans="1:6" x14ac:dyDescent="0.25">
      <c r="A938" t="s">
        <v>313</v>
      </c>
      <c r="B938" t="s">
        <v>15</v>
      </c>
      <c r="C938" t="s">
        <v>22</v>
      </c>
      <c r="D938" t="s">
        <v>25</v>
      </c>
      <c r="E938" t="s">
        <v>327</v>
      </c>
      <c r="F938">
        <v>599051</v>
      </c>
    </row>
    <row r="939" spans="1:6" x14ac:dyDescent="0.25">
      <c r="A939" t="s">
        <v>313</v>
      </c>
      <c r="B939" t="s">
        <v>15</v>
      </c>
      <c r="C939" t="s">
        <v>22</v>
      </c>
      <c r="D939" t="s">
        <v>24</v>
      </c>
      <c r="E939" t="s">
        <v>329</v>
      </c>
      <c r="F939">
        <v>599051</v>
      </c>
    </row>
    <row r="940" spans="1:6" x14ac:dyDescent="0.25">
      <c r="A940" t="s">
        <v>313</v>
      </c>
      <c r="B940" t="s">
        <v>15</v>
      </c>
      <c r="C940" t="s">
        <v>22</v>
      </c>
      <c r="D940" t="s">
        <v>24</v>
      </c>
      <c r="E940" t="s">
        <v>323</v>
      </c>
      <c r="F940">
        <v>599051</v>
      </c>
    </row>
    <row r="941" spans="1:6" x14ac:dyDescent="0.25">
      <c r="A941" t="s">
        <v>313</v>
      </c>
      <c r="B941" t="s">
        <v>15</v>
      </c>
      <c r="C941" t="s">
        <v>22</v>
      </c>
      <c r="D941" t="s">
        <v>26</v>
      </c>
      <c r="E941" t="s">
        <v>330</v>
      </c>
      <c r="F941">
        <v>599051</v>
      </c>
    </row>
    <row r="942" spans="1:6" x14ac:dyDescent="0.25">
      <c r="A942" t="s">
        <v>313</v>
      </c>
      <c r="B942" t="s">
        <v>15</v>
      </c>
      <c r="C942" t="s">
        <v>22</v>
      </c>
      <c r="D942" t="s">
        <v>24</v>
      </c>
      <c r="E942" t="s">
        <v>328</v>
      </c>
      <c r="F942">
        <v>599051</v>
      </c>
    </row>
    <row r="943" spans="1:6" x14ac:dyDescent="0.25">
      <c r="A943" t="s">
        <v>313</v>
      </c>
      <c r="B943" t="s">
        <v>15</v>
      </c>
      <c r="C943" t="s">
        <v>22</v>
      </c>
      <c r="D943" t="s">
        <v>25</v>
      </c>
      <c r="E943" t="s">
        <v>331</v>
      </c>
      <c r="F943">
        <v>599051</v>
      </c>
    </row>
    <row r="944" spans="1:6" x14ac:dyDescent="0.25">
      <c r="A944" t="s">
        <v>313</v>
      </c>
      <c r="B944" t="s">
        <v>15</v>
      </c>
      <c r="C944" t="s">
        <v>22</v>
      </c>
      <c r="D944" t="s">
        <v>24</v>
      </c>
      <c r="E944" t="s">
        <v>323</v>
      </c>
      <c r="F944">
        <v>599051</v>
      </c>
    </row>
    <row r="945" spans="1:6" x14ac:dyDescent="0.25">
      <c r="A945" t="s">
        <v>313</v>
      </c>
      <c r="B945" t="s">
        <v>15</v>
      </c>
      <c r="C945" t="s">
        <v>22</v>
      </c>
      <c r="D945" t="s">
        <v>25</v>
      </c>
      <c r="E945" t="s">
        <v>327</v>
      </c>
      <c r="F945">
        <v>599051</v>
      </c>
    </row>
    <row r="946" spans="1:6" x14ac:dyDescent="0.25">
      <c r="A946" t="s">
        <v>313</v>
      </c>
      <c r="B946" t="s">
        <v>15</v>
      </c>
      <c r="C946" t="s">
        <v>22</v>
      </c>
      <c r="D946" t="s">
        <v>25</v>
      </c>
      <c r="E946" t="s">
        <v>332</v>
      </c>
      <c r="F946">
        <v>599051</v>
      </c>
    </row>
    <row r="947" spans="1:6" x14ac:dyDescent="0.25">
      <c r="A947" t="s">
        <v>313</v>
      </c>
      <c r="B947" t="s">
        <v>15</v>
      </c>
      <c r="C947" t="s">
        <v>22</v>
      </c>
      <c r="D947" t="s">
        <v>27</v>
      </c>
      <c r="E947" t="s">
        <v>326</v>
      </c>
      <c r="F947">
        <v>599051</v>
      </c>
    </row>
    <row r="948" spans="1:6" x14ac:dyDescent="0.25">
      <c r="A948" t="s">
        <v>313</v>
      </c>
      <c r="B948" t="s">
        <v>15</v>
      </c>
      <c r="C948" t="s">
        <v>22</v>
      </c>
      <c r="D948" t="s">
        <v>24</v>
      </c>
      <c r="E948" t="s">
        <v>323</v>
      </c>
      <c r="F948">
        <v>599051</v>
      </c>
    </row>
    <row r="949" spans="1:6" x14ac:dyDescent="0.25">
      <c r="A949" t="s">
        <v>313</v>
      </c>
      <c r="B949" t="s">
        <v>15</v>
      </c>
      <c r="C949" t="s">
        <v>22</v>
      </c>
      <c r="D949" t="s">
        <v>25</v>
      </c>
      <c r="E949" t="s">
        <v>332</v>
      </c>
      <c r="F949">
        <v>599051</v>
      </c>
    </row>
    <row r="950" spans="1:6" x14ac:dyDescent="0.25">
      <c r="A950" t="s">
        <v>313</v>
      </c>
      <c r="B950" t="s">
        <v>15</v>
      </c>
      <c r="C950" t="s">
        <v>22</v>
      </c>
      <c r="D950" t="s">
        <v>24</v>
      </c>
      <c r="E950" t="s">
        <v>323</v>
      </c>
      <c r="F950">
        <v>599051</v>
      </c>
    </row>
    <row r="951" spans="1:6" x14ac:dyDescent="0.25">
      <c r="A951" t="s">
        <v>313</v>
      </c>
      <c r="B951" t="s">
        <v>15</v>
      </c>
      <c r="C951" t="s">
        <v>22</v>
      </c>
      <c r="D951" t="s">
        <v>24</v>
      </c>
      <c r="E951" t="s">
        <v>323</v>
      </c>
      <c r="F951">
        <v>599051</v>
      </c>
    </row>
    <row r="952" spans="1:6" x14ac:dyDescent="0.25">
      <c r="A952" t="s">
        <v>313</v>
      </c>
      <c r="B952" t="s">
        <v>15</v>
      </c>
      <c r="C952" t="s">
        <v>22</v>
      </c>
      <c r="D952" t="s">
        <v>25</v>
      </c>
      <c r="E952" t="s">
        <v>327</v>
      </c>
      <c r="F952">
        <v>599051</v>
      </c>
    </row>
    <row r="953" spans="1:6" x14ac:dyDescent="0.25">
      <c r="A953" t="s">
        <v>313</v>
      </c>
      <c r="B953" t="s">
        <v>15</v>
      </c>
      <c r="C953" t="s">
        <v>22</v>
      </c>
      <c r="D953" t="s">
        <v>23</v>
      </c>
      <c r="E953" t="s">
        <v>324</v>
      </c>
      <c r="F953">
        <v>599051</v>
      </c>
    </row>
    <row r="954" spans="1:6" x14ac:dyDescent="0.25">
      <c r="A954" t="s">
        <v>313</v>
      </c>
      <c r="B954" t="s">
        <v>15</v>
      </c>
      <c r="C954" t="s">
        <v>22</v>
      </c>
      <c r="D954" t="s">
        <v>26</v>
      </c>
      <c r="E954" t="s">
        <v>330</v>
      </c>
      <c r="F954">
        <v>599051</v>
      </c>
    </row>
    <row r="955" spans="1:6" x14ac:dyDescent="0.25">
      <c r="A955" t="s">
        <v>313</v>
      </c>
      <c r="B955" t="s">
        <v>15</v>
      </c>
      <c r="C955" t="s">
        <v>22</v>
      </c>
      <c r="D955" t="s">
        <v>27</v>
      </c>
      <c r="E955" t="s">
        <v>326</v>
      </c>
      <c r="F955">
        <v>599051</v>
      </c>
    </row>
    <row r="956" spans="1:6" x14ac:dyDescent="0.25">
      <c r="A956" t="s">
        <v>313</v>
      </c>
      <c r="B956" t="s">
        <v>15</v>
      </c>
      <c r="C956" t="s">
        <v>22</v>
      </c>
      <c r="D956" t="s">
        <v>24</v>
      </c>
      <c r="E956" t="s">
        <v>323</v>
      </c>
      <c r="F956">
        <v>599051</v>
      </c>
    </row>
    <row r="957" spans="1:6" x14ac:dyDescent="0.25">
      <c r="A957" t="s">
        <v>317</v>
      </c>
      <c r="B957" t="s">
        <v>15</v>
      </c>
      <c r="C957" t="s">
        <v>22</v>
      </c>
      <c r="D957" t="s">
        <v>27</v>
      </c>
      <c r="E957" t="s">
        <v>326</v>
      </c>
      <c r="F957">
        <v>599051</v>
      </c>
    </row>
    <row r="958" spans="1:6" x14ac:dyDescent="0.25">
      <c r="A958" t="s">
        <v>313</v>
      </c>
      <c r="B958" t="s">
        <v>15</v>
      </c>
      <c r="C958" t="s">
        <v>22</v>
      </c>
      <c r="D958" t="s">
        <v>25</v>
      </c>
      <c r="E958" t="s">
        <v>327</v>
      </c>
      <c r="F958">
        <v>599051</v>
      </c>
    </row>
    <row r="959" spans="1:6" x14ac:dyDescent="0.25">
      <c r="A959" t="s">
        <v>313</v>
      </c>
      <c r="B959" t="s">
        <v>15</v>
      </c>
      <c r="C959" t="s">
        <v>22</v>
      </c>
      <c r="D959" t="s">
        <v>24</v>
      </c>
      <c r="E959" t="s">
        <v>328</v>
      </c>
      <c r="F959">
        <v>599051</v>
      </c>
    </row>
    <row r="960" spans="1:6" x14ac:dyDescent="0.25">
      <c r="A960" t="s">
        <v>313</v>
      </c>
      <c r="B960" t="s">
        <v>15</v>
      </c>
      <c r="C960" t="s">
        <v>22</v>
      </c>
      <c r="D960" t="s">
        <v>27</v>
      </c>
      <c r="E960" t="s">
        <v>326</v>
      </c>
      <c r="F960">
        <v>599051</v>
      </c>
    </row>
    <row r="961" spans="1:6" x14ac:dyDescent="0.25">
      <c r="A961" t="s">
        <v>313</v>
      </c>
      <c r="B961" t="s">
        <v>15</v>
      </c>
      <c r="C961" t="s">
        <v>22</v>
      </c>
      <c r="D961" t="s">
        <v>26</v>
      </c>
      <c r="E961" t="s">
        <v>330</v>
      </c>
      <c r="F961">
        <v>599051</v>
      </c>
    </row>
    <row r="962" spans="1:6" x14ac:dyDescent="0.25">
      <c r="A962" t="s">
        <v>313</v>
      </c>
      <c r="B962" t="s">
        <v>15</v>
      </c>
      <c r="C962" t="s">
        <v>22</v>
      </c>
      <c r="D962" t="s">
        <v>24</v>
      </c>
      <c r="E962" t="s">
        <v>328</v>
      </c>
      <c r="F962">
        <v>599051</v>
      </c>
    </row>
    <row r="963" spans="1:6" x14ac:dyDescent="0.25">
      <c r="A963" t="s">
        <v>313</v>
      </c>
      <c r="B963" t="s">
        <v>15</v>
      </c>
      <c r="C963" t="s">
        <v>22</v>
      </c>
      <c r="D963" t="s">
        <v>24</v>
      </c>
      <c r="E963" t="s">
        <v>323</v>
      </c>
      <c r="F963">
        <v>599051</v>
      </c>
    </row>
    <row r="964" spans="1:6" x14ac:dyDescent="0.25">
      <c r="A964" t="s">
        <v>313</v>
      </c>
      <c r="B964" t="s">
        <v>15</v>
      </c>
      <c r="C964" t="s">
        <v>22</v>
      </c>
      <c r="D964" t="s">
        <v>24</v>
      </c>
      <c r="E964" t="s">
        <v>323</v>
      </c>
      <c r="F964">
        <v>599051</v>
      </c>
    </row>
    <row r="965" spans="1:6" x14ac:dyDescent="0.25">
      <c r="A965" t="s">
        <v>313</v>
      </c>
      <c r="B965" t="s">
        <v>15</v>
      </c>
      <c r="C965" t="s">
        <v>22</v>
      </c>
      <c r="D965" t="s">
        <v>27</v>
      </c>
      <c r="E965" t="s">
        <v>326</v>
      </c>
      <c r="F965">
        <v>599051</v>
      </c>
    </row>
    <row r="966" spans="1:6" x14ac:dyDescent="0.25">
      <c r="A966" t="s">
        <v>313</v>
      </c>
      <c r="B966" t="s">
        <v>15</v>
      </c>
      <c r="C966" t="s">
        <v>22</v>
      </c>
      <c r="D966" t="s">
        <v>25</v>
      </c>
      <c r="E966" t="s">
        <v>327</v>
      </c>
      <c r="F966">
        <v>599051</v>
      </c>
    </row>
    <row r="967" spans="1:6" x14ac:dyDescent="0.25">
      <c r="A967" t="s">
        <v>313</v>
      </c>
      <c r="B967" t="s">
        <v>15</v>
      </c>
      <c r="C967" t="s">
        <v>22</v>
      </c>
      <c r="D967" t="s">
        <v>24</v>
      </c>
      <c r="E967" t="s">
        <v>323</v>
      </c>
      <c r="F967">
        <v>599051</v>
      </c>
    </row>
    <row r="968" spans="1:6" x14ac:dyDescent="0.25">
      <c r="A968" t="s">
        <v>313</v>
      </c>
      <c r="B968" t="s">
        <v>15</v>
      </c>
      <c r="C968" t="s">
        <v>22</v>
      </c>
      <c r="D968" t="s">
        <v>24</v>
      </c>
      <c r="E968" t="s">
        <v>323</v>
      </c>
      <c r="F968">
        <v>599051</v>
      </c>
    </row>
    <row r="969" spans="1:6" x14ac:dyDescent="0.25">
      <c r="A969" t="s">
        <v>313</v>
      </c>
      <c r="B969" t="s">
        <v>15</v>
      </c>
      <c r="C969" t="s">
        <v>22</v>
      </c>
      <c r="D969" t="s">
        <v>24</v>
      </c>
      <c r="E969" t="s">
        <v>323</v>
      </c>
      <c r="F969">
        <v>599051</v>
      </c>
    </row>
    <row r="970" spans="1:6" x14ac:dyDescent="0.25">
      <c r="A970" t="s">
        <v>313</v>
      </c>
      <c r="B970" t="s">
        <v>15</v>
      </c>
      <c r="C970" t="s">
        <v>22</v>
      </c>
      <c r="D970" t="s">
        <v>24</v>
      </c>
      <c r="E970" t="s">
        <v>328</v>
      </c>
      <c r="F970">
        <v>599051</v>
      </c>
    </row>
    <row r="971" spans="1:6" x14ac:dyDescent="0.25">
      <c r="A971" t="s">
        <v>313</v>
      </c>
      <c r="B971" t="s">
        <v>15</v>
      </c>
      <c r="C971" t="s">
        <v>22</v>
      </c>
      <c r="D971" t="s">
        <v>24</v>
      </c>
      <c r="E971" t="s">
        <v>323</v>
      </c>
      <c r="F971">
        <v>599051</v>
      </c>
    </row>
    <row r="972" spans="1:6" x14ac:dyDescent="0.25">
      <c r="A972" t="s">
        <v>313</v>
      </c>
      <c r="B972" t="s">
        <v>15</v>
      </c>
      <c r="C972" t="s">
        <v>22</v>
      </c>
      <c r="D972" t="s">
        <v>27</v>
      </c>
      <c r="E972" t="s">
        <v>333</v>
      </c>
      <c r="F972">
        <v>599051</v>
      </c>
    </row>
    <row r="973" spans="1:6" x14ac:dyDescent="0.25">
      <c r="A973" t="s">
        <v>313</v>
      </c>
      <c r="B973" t="s">
        <v>15</v>
      </c>
      <c r="C973" t="s">
        <v>22</v>
      </c>
      <c r="D973" t="s">
        <v>24</v>
      </c>
      <c r="E973" t="s">
        <v>323</v>
      </c>
      <c r="F973">
        <v>599051</v>
      </c>
    </row>
    <row r="974" spans="1:6" x14ac:dyDescent="0.25">
      <c r="A974" t="s">
        <v>313</v>
      </c>
      <c r="B974" t="s">
        <v>15</v>
      </c>
      <c r="C974" t="s">
        <v>22</v>
      </c>
      <c r="D974" t="s">
        <v>27</v>
      </c>
      <c r="E974" t="s">
        <v>334</v>
      </c>
      <c r="F974">
        <v>599051</v>
      </c>
    </row>
    <row r="975" spans="1:6" x14ac:dyDescent="0.25">
      <c r="A975" t="s">
        <v>313</v>
      </c>
      <c r="B975" t="s">
        <v>15</v>
      </c>
      <c r="C975" t="s">
        <v>22</v>
      </c>
      <c r="D975" t="s">
        <v>24</v>
      </c>
      <c r="E975" t="s">
        <v>328</v>
      </c>
      <c r="F975">
        <v>599051</v>
      </c>
    </row>
    <row r="976" spans="1:6" x14ac:dyDescent="0.25">
      <c r="A976" t="s">
        <v>313</v>
      </c>
      <c r="B976" t="s">
        <v>15</v>
      </c>
      <c r="C976" t="s">
        <v>22</v>
      </c>
      <c r="D976" t="s">
        <v>27</v>
      </c>
      <c r="E976" t="s">
        <v>326</v>
      </c>
      <c r="F976">
        <v>599051</v>
      </c>
    </row>
    <row r="977" spans="1:6" x14ac:dyDescent="0.25">
      <c r="A977" t="s">
        <v>313</v>
      </c>
      <c r="B977" t="s">
        <v>15</v>
      </c>
      <c r="C977" t="s">
        <v>22</v>
      </c>
      <c r="D977" t="s">
        <v>24</v>
      </c>
      <c r="E977" t="s">
        <v>328</v>
      </c>
      <c r="F977">
        <v>599051</v>
      </c>
    </row>
    <row r="978" spans="1:6" x14ac:dyDescent="0.25">
      <c r="A978" t="s">
        <v>313</v>
      </c>
      <c r="B978" t="s">
        <v>15</v>
      </c>
      <c r="C978" t="s">
        <v>22</v>
      </c>
      <c r="D978" t="s">
        <v>24</v>
      </c>
      <c r="E978" t="s">
        <v>323</v>
      </c>
      <c r="F978">
        <v>599051</v>
      </c>
    </row>
    <row r="979" spans="1:6" x14ac:dyDescent="0.25">
      <c r="A979" t="s">
        <v>313</v>
      </c>
      <c r="B979" t="s">
        <v>15</v>
      </c>
      <c r="C979" t="s">
        <v>22</v>
      </c>
      <c r="D979" t="s">
        <v>25</v>
      </c>
      <c r="E979" t="s">
        <v>332</v>
      </c>
      <c r="F979">
        <v>599051</v>
      </c>
    </row>
    <row r="980" spans="1:6" x14ac:dyDescent="0.25">
      <c r="A980" t="s">
        <v>313</v>
      </c>
      <c r="B980" t="s">
        <v>15</v>
      </c>
      <c r="C980" t="s">
        <v>22</v>
      </c>
      <c r="D980" t="s">
        <v>24</v>
      </c>
      <c r="E980" t="s">
        <v>323</v>
      </c>
      <c r="F980">
        <v>599051</v>
      </c>
    </row>
    <row r="981" spans="1:6" x14ac:dyDescent="0.25">
      <c r="A981" t="s">
        <v>313</v>
      </c>
      <c r="B981" t="s">
        <v>15</v>
      </c>
      <c r="C981" t="s">
        <v>22</v>
      </c>
      <c r="D981" t="s">
        <v>24</v>
      </c>
      <c r="E981" t="s">
        <v>323</v>
      </c>
      <c r="F981">
        <v>599051</v>
      </c>
    </row>
    <row r="982" spans="1:6" x14ac:dyDescent="0.25">
      <c r="A982" t="s">
        <v>317</v>
      </c>
      <c r="B982" t="s">
        <v>15</v>
      </c>
      <c r="C982" t="s">
        <v>22</v>
      </c>
      <c r="D982" t="s">
        <v>24</v>
      </c>
      <c r="E982" t="s">
        <v>323</v>
      </c>
      <c r="F982">
        <v>599051</v>
      </c>
    </row>
    <row r="983" spans="1:6" x14ac:dyDescent="0.25">
      <c r="A983" t="s">
        <v>313</v>
      </c>
      <c r="B983" t="s">
        <v>15</v>
      </c>
      <c r="C983" t="s">
        <v>22</v>
      </c>
      <c r="D983" t="s">
        <v>24</v>
      </c>
      <c r="E983" t="s">
        <v>323</v>
      </c>
      <c r="F983">
        <v>599051</v>
      </c>
    </row>
    <row r="984" spans="1:6" x14ac:dyDescent="0.25">
      <c r="A984" t="s">
        <v>313</v>
      </c>
      <c r="B984" t="s">
        <v>15</v>
      </c>
      <c r="C984" t="s">
        <v>22</v>
      </c>
      <c r="D984" t="s">
        <v>24</v>
      </c>
      <c r="E984" t="s">
        <v>328</v>
      </c>
      <c r="F984">
        <v>599051</v>
      </c>
    </row>
    <row r="985" spans="1:6" x14ac:dyDescent="0.25">
      <c r="A985" t="s">
        <v>313</v>
      </c>
      <c r="B985" t="s">
        <v>15</v>
      </c>
      <c r="C985" t="s">
        <v>22</v>
      </c>
      <c r="D985" t="s">
        <v>24</v>
      </c>
      <c r="E985" t="s">
        <v>335</v>
      </c>
      <c r="F985">
        <v>599051</v>
      </c>
    </row>
    <row r="986" spans="1:6" x14ac:dyDescent="0.25">
      <c r="A986" t="s">
        <v>313</v>
      </c>
      <c r="B986" t="s">
        <v>15</v>
      </c>
      <c r="C986" t="s">
        <v>22</v>
      </c>
      <c r="D986" t="s">
        <v>24</v>
      </c>
      <c r="E986" t="s">
        <v>328</v>
      </c>
      <c r="F986">
        <v>599051</v>
      </c>
    </row>
    <row r="987" spans="1:6" x14ac:dyDescent="0.25">
      <c r="A987" t="s">
        <v>313</v>
      </c>
      <c r="B987" t="s">
        <v>15</v>
      </c>
      <c r="C987" t="s">
        <v>22</v>
      </c>
      <c r="D987" t="s">
        <v>24</v>
      </c>
      <c r="E987" t="s">
        <v>323</v>
      </c>
      <c r="F987">
        <v>599051</v>
      </c>
    </row>
    <row r="988" spans="1:6" x14ac:dyDescent="0.25">
      <c r="A988" t="s">
        <v>313</v>
      </c>
      <c r="B988" t="s">
        <v>15</v>
      </c>
      <c r="C988" t="s">
        <v>22</v>
      </c>
      <c r="D988" t="s">
        <v>24</v>
      </c>
      <c r="E988" t="s">
        <v>328</v>
      </c>
      <c r="F988">
        <v>599051</v>
      </c>
    </row>
    <row r="989" spans="1:6" x14ac:dyDescent="0.25">
      <c r="A989" t="s">
        <v>313</v>
      </c>
      <c r="B989" t="s">
        <v>15</v>
      </c>
      <c r="C989" t="s">
        <v>22</v>
      </c>
      <c r="D989" t="s">
        <v>24</v>
      </c>
      <c r="E989" t="s">
        <v>323</v>
      </c>
      <c r="F989">
        <v>599051</v>
      </c>
    </row>
    <row r="990" spans="1:6" x14ac:dyDescent="0.25">
      <c r="A990" t="s">
        <v>313</v>
      </c>
      <c r="B990" t="s">
        <v>15</v>
      </c>
      <c r="C990" t="s">
        <v>22</v>
      </c>
      <c r="D990" t="s">
        <v>26</v>
      </c>
      <c r="E990" t="s">
        <v>330</v>
      </c>
      <c r="F990">
        <v>599051</v>
      </c>
    </row>
    <row r="991" spans="1:6" x14ac:dyDescent="0.25">
      <c r="A991" t="s">
        <v>313</v>
      </c>
      <c r="B991" t="s">
        <v>15</v>
      </c>
      <c r="C991" t="s">
        <v>22</v>
      </c>
      <c r="D991" t="s">
        <v>24</v>
      </c>
      <c r="E991" t="s">
        <v>328</v>
      </c>
      <c r="F991">
        <v>599051</v>
      </c>
    </row>
    <row r="992" spans="1:6" x14ac:dyDescent="0.25">
      <c r="A992" t="s">
        <v>313</v>
      </c>
      <c r="B992" t="s">
        <v>15</v>
      </c>
      <c r="C992" t="s">
        <v>22</v>
      </c>
      <c r="D992" t="s">
        <v>25</v>
      </c>
      <c r="E992" t="s">
        <v>332</v>
      </c>
      <c r="F992">
        <v>599051</v>
      </c>
    </row>
    <row r="993" spans="1:6" x14ac:dyDescent="0.25">
      <c r="A993" t="s">
        <v>313</v>
      </c>
      <c r="B993" t="s">
        <v>15</v>
      </c>
      <c r="C993" t="s">
        <v>22</v>
      </c>
      <c r="D993" t="s">
        <v>24</v>
      </c>
      <c r="E993" t="s">
        <v>323</v>
      </c>
      <c r="F993">
        <v>599051</v>
      </c>
    </row>
    <row r="994" spans="1:6" x14ac:dyDescent="0.25">
      <c r="A994" t="s">
        <v>313</v>
      </c>
      <c r="B994" t="s">
        <v>15</v>
      </c>
      <c r="C994" t="s">
        <v>22</v>
      </c>
      <c r="D994" t="s">
        <v>24</v>
      </c>
      <c r="E994" t="s">
        <v>323</v>
      </c>
      <c r="F994">
        <v>599051</v>
      </c>
    </row>
    <row r="995" spans="1:6" x14ac:dyDescent="0.25">
      <c r="A995" t="s">
        <v>313</v>
      </c>
      <c r="B995" t="s">
        <v>15</v>
      </c>
      <c r="C995" t="s">
        <v>22</v>
      </c>
      <c r="D995" t="s">
        <v>25</v>
      </c>
      <c r="E995" t="s">
        <v>327</v>
      </c>
      <c r="F995">
        <v>599051</v>
      </c>
    </row>
    <row r="996" spans="1:6" x14ac:dyDescent="0.25">
      <c r="A996" t="s">
        <v>313</v>
      </c>
      <c r="B996" t="s">
        <v>15</v>
      </c>
      <c r="C996" t="s">
        <v>22</v>
      </c>
      <c r="D996" t="s">
        <v>24</v>
      </c>
      <c r="E996" t="s">
        <v>323</v>
      </c>
      <c r="F996">
        <v>599051</v>
      </c>
    </row>
    <row r="997" spans="1:6" x14ac:dyDescent="0.25">
      <c r="A997" t="s">
        <v>313</v>
      </c>
      <c r="B997" t="s">
        <v>15</v>
      </c>
      <c r="C997" t="s">
        <v>22</v>
      </c>
      <c r="D997" t="s">
        <v>25</v>
      </c>
      <c r="E997" t="s">
        <v>332</v>
      </c>
      <c r="F997">
        <v>599051</v>
      </c>
    </row>
    <row r="998" spans="1:6" x14ac:dyDescent="0.25">
      <c r="A998" t="s">
        <v>667</v>
      </c>
      <c r="B998" t="s">
        <v>15</v>
      </c>
      <c r="C998" t="s">
        <v>22</v>
      </c>
      <c r="D998" t="s">
        <v>25</v>
      </c>
      <c r="E998" t="s">
        <v>332</v>
      </c>
      <c r="F998">
        <v>599051</v>
      </c>
    </row>
    <row r="999" spans="1:6" x14ac:dyDescent="0.25">
      <c r="A999" t="s">
        <v>313</v>
      </c>
      <c r="B999" t="s">
        <v>15</v>
      </c>
      <c r="C999" t="s">
        <v>22</v>
      </c>
      <c r="D999" t="s">
        <v>24</v>
      </c>
      <c r="E999" t="s">
        <v>328</v>
      </c>
      <c r="F999">
        <v>599051</v>
      </c>
    </row>
    <row r="1000" spans="1:6" x14ac:dyDescent="0.25">
      <c r="A1000" t="s">
        <v>313</v>
      </c>
      <c r="B1000" t="s">
        <v>15</v>
      </c>
      <c r="C1000" t="s">
        <v>22</v>
      </c>
      <c r="D1000" t="s">
        <v>24</v>
      </c>
      <c r="E1000" t="s">
        <v>328</v>
      </c>
      <c r="F1000">
        <v>599051</v>
      </c>
    </row>
    <row r="1001" spans="1:6" x14ac:dyDescent="0.25">
      <c r="A1001" t="s">
        <v>313</v>
      </c>
      <c r="B1001" t="s">
        <v>15</v>
      </c>
      <c r="C1001" t="s">
        <v>22</v>
      </c>
      <c r="D1001" t="s">
        <v>25</v>
      </c>
      <c r="E1001" t="s">
        <v>331</v>
      </c>
      <c r="F1001">
        <v>599051</v>
      </c>
    </row>
    <row r="1002" spans="1:6" x14ac:dyDescent="0.25">
      <c r="A1002" t="s">
        <v>313</v>
      </c>
      <c r="B1002" t="s">
        <v>15</v>
      </c>
      <c r="C1002" t="s">
        <v>22</v>
      </c>
      <c r="D1002" t="s">
        <v>27</v>
      </c>
      <c r="E1002" t="s">
        <v>326</v>
      </c>
      <c r="F1002">
        <v>599051</v>
      </c>
    </row>
    <row r="1003" spans="1:6" x14ac:dyDescent="0.25">
      <c r="A1003" t="s">
        <v>313</v>
      </c>
      <c r="B1003" t="s">
        <v>15</v>
      </c>
      <c r="C1003" t="s">
        <v>22</v>
      </c>
      <c r="D1003" t="s">
        <v>26</v>
      </c>
      <c r="E1003" t="s">
        <v>336</v>
      </c>
      <c r="F1003">
        <v>599051</v>
      </c>
    </row>
    <row r="1004" spans="1:6" x14ac:dyDescent="0.25">
      <c r="A1004" t="s">
        <v>313</v>
      </c>
      <c r="B1004" t="s">
        <v>15</v>
      </c>
      <c r="C1004" t="s">
        <v>22</v>
      </c>
      <c r="D1004" t="s">
        <v>27</v>
      </c>
      <c r="E1004" t="s">
        <v>325</v>
      </c>
      <c r="F1004">
        <v>599051</v>
      </c>
    </row>
    <row r="1005" spans="1:6" x14ac:dyDescent="0.25">
      <c r="A1005" t="s">
        <v>313</v>
      </c>
      <c r="B1005" t="s">
        <v>15</v>
      </c>
      <c r="C1005" t="s">
        <v>22</v>
      </c>
      <c r="D1005" t="s">
        <v>25</v>
      </c>
      <c r="E1005" t="s">
        <v>327</v>
      </c>
      <c r="F1005">
        <v>599051</v>
      </c>
    </row>
    <row r="1006" spans="1:6" x14ac:dyDescent="0.25">
      <c r="A1006" t="s">
        <v>313</v>
      </c>
      <c r="B1006" t="s">
        <v>15</v>
      </c>
      <c r="C1006" t="s">
        <v>22</v>
      </c>
      <c r="D1006" t="s">
        <v>24</v>
      </c>
      <c r="E1006" t="s">
        <v>323</v>
      </c>
      <c r="F1006">
        <v>599051</v>
      </c>
    </row>
    <row r="1007" spans="1:6" x14ac:dyDescent="0.25">
      <c r="A1007" t="s">
        <v>313</v>
      </c>
      <c r="B1007" t="s">
        <v>15</v>
      </c>
      <c r="C1007" t="s">
        <v>22</v>
      </c>
      <c r="D1007" t="s">
        <v>25</v>
      </c>
      <c r="E1007" t="s">
        <v>332</v>
      </c>
      <c r="F1007">
        <v>599051</v>
      </c>
    </row>
    <row r="1008" spans="1:6" x14ac:dyDescent="0.25">
      <c r="A1008" t="s">
        <v>313</v>
      </c>
      <c r="B1008" t="s">
        <v>15</v>
      </c>
      <c r="C1008" t="s">
        <v>22</v>
      </c>
      <c r="D1008" t="s">
        <v>25</v>
      </c>
      <c r="E1008" t="s">
        <v>337</v>
      </c>
      <c r="F1008">
        <v>599051</v>
      </c>
    </row>
    <row r="1009" spans="1:6" x14ac:dyDescent="0.25">
      <c r="A1009" t="s">
        <v>313</v>
      </c>
      <c r="B1009" t="s">
        <v>15</v>
      </c>
      <c r="C1009" t="s">
        <v>22</v>
      </c>
      <c r="D1009" t="s">
        <v>24</v>
      </c>
      <c r="E1009" t="s">
        <v>323</v>
      </c>
      <c r="F1009">
        <v>599051</v>
      </c>
    </row>
    <row r="1010" spans="1:6" x14ac:dyDescent="0.25">
      <c r="A1010" t="s">
        <v>313</v>
      </c>
      <c r="B1010" t="s">
        <v>15</v>
      </c>
      <c r="C1010" t="s">
        <v>22</v>
      </c>
      <c r="D1010" t="s">
        <v>24</v>
      </c>
      <c r="E1010" t="s">
        <v>323</v>
      </c>
      <c r="F1010">
        <v>599051</v>
      </c>
    </row>
    <row r="1011" spans="1:6" x14ac:dyDescent="0.25">
      <c r="A1011" t="s">
        <v>313</v>
      </c>
      <c r="B1011" t="s">
        <v>15</v>
      </c>
      <c r="C1011" t="s">
        <v>22</v>
      </c>
      <c r="D1011" t="s">
        <v>25</v>
      </c>
      <c r="E1011" t="s">
        <v>327</v>
      </c>
      <c r="F1011">
        <v>599051</v>
      </c>
    </row>
    <row r="1012" spans="1:6" x14ac:dyDescent="0.25">
      <c r="A1012" t="s">
        <v>313</v>
      </c>
      <c r="B1012" t="s">
        <v>15</v>
      </c>
      <c r="C1012" t="s">
        <v>22</v>
      </c>
      <c r="D1012" t="s">
        <v>24</v>
      </c>
      <c r="E1012" t="s">
        <v>329</v>
      </c>
      <c r="F1012">
        <v>599051</v>
      </c>
    </row>
    <row r="1013" spans="1:6" x14ac:dyDescent="0.25">
      <c r="A1013" t="s">
        <v>313</v>
      </c>
      <c r="B1013" t="s">
        <v>15</v>
      </c>
      <c r="C1013" t="s">
        <v>22</v>
      </c>
      <c r="D1013" t="s">
        <v>25</v>
      </c>
      <c r="E1013" t="s">
        <v>327</v>
      </c>
      <c r="F1013">
        <v>599051</v>
      </c>
    </row>
    <row r="1014" spans="1:6" x14ac:dyDescent="0.25">
      <c r="A1014" t="s">
        <v>313</v>
      </c>
      <c r="B1014" t="s">
        <v>15</v>
      </c>
      <c r="C1014" t="s">
        <v>22</v>
      </c>
      <c r="D1014" t="s">
        <v>25</v>
      </c>
      <c r="E1014" t="s">
        <v>332</v>
      </c>
      <c r="F1014">
        <v>599051</v>
      </c>
    </row>
    <row r="1015" spans="1:6" x14ac:dyDescent="0.25">
      <c r="A1015" t="s">
        <v>313</v>
      </c>
      <c r="B1015" t="s">
        <v>15</v>
      </c>
      <c r="C1015" t="s">
        <v>22</v>
      </c>
      <c r="D1015" t="s">
        <v>25</v>
      </c>
      <c r="E1015" t="s">
        <v>332</v>
      </c>
      <c r="F1015">
        <v>599051</v>
      </c>
    </row>
    <row r="1016" spans="1:6" x14ac:dyDescent="0.25">
      <c r="A1016" t="s">
        <v>313</v>
      </c>
      <c r="B1016" t="s">
        <v>15</v>
      </c>
      <c r="C1016" t="s">
        <v>22</v>
      </c>
      <c r="D1016" t="s">
        <v>27</v>
      </c>
      <c r="E1016" t="s">
        <v>325</v>
      </c>
      <c r="F1016">
        <v>599051</v>
      </c>
    </row>
    <row r="1017" spans="1:6" x14ac:dyDescent="0.25">
      <c r="A1017" t="s">
        <v>313</v>
      </c>
      <c r="B1017" t="s">
        <v>15</v>
      </c>
      <c r="C1017" t="s">
        <v>22</v>
      </c>
      <c r="D1017" t="s">
        <v>25</v>
      </c>
      <c r="E1017" t="s">
        <v>327</v>
      </c>
      <c r="F1017">
        <v>599051</v>
      </c>
    </row>
    <row r="1018" spans="1:6" x14ac:dyDescent="0.25">
      <c r="A1018" t="s">
        <v>313</v>
      </c>
      <c r="B1018" t="s">
        <v>15</v>
      </c>
      <c r="C1018" t="s">
        <v>22</v>
      </c>
      <c r="D1018" t="s">
        <v>25</v>
      </c>
      <c r="E1018" t="s">
        <v>332</v>
      </c>
      <c r="F1018">
        <v>599051</v>
      </c>
    </row>
    <row r="1019" spans="1:6" x14ac:dyDescent="0.25">
      <c r="A1019" t="s">
        <v>313</v>
      </c>
      <c r="B1019" t="s">
        <v>15</v>
      </c>
      <c r="C1019" t="s">
        <v>22</v>
      </c>
      <c r="D1019" t="s">
        <v>27</v>
      </c>
      <c r="E1019" t="s">
        <v>326</v>
      </c>
      <c r="F1019">
        <v>599051</v>
      </c>
    </row>
    <row r="1020" spans="1:6" x14ac:dyDescent="0.25">
      <c r="A1020" t="s">
        <v>313</v>
      </c>
      <c r="B1020" t="s">
        <v>15</v>
      </c>
      <c r="C1020" t="s">
        <v>22</v>
      </c>
      <c r="D1020" t="s">
        <v>24</v>
      </c>
      <c r="E1020" t="s">
        <v>328</v>
      </c>
      <c r="F1020">
        <v>599051</v>
      </c>
    </row>
    <row r="1021" spans="1:6" x14ac:dyDescent="0.25">
      <c r="A1021" t="s">
        <v>313</v>
      </c>
      <c r="B1021" t="s">
        <v>15</v>
      </c>
      <c r="C1021" t="s">
        <v>22</v>
      </c>
      <c r="D1021" t="s">
        <v>27</v>
      </c>
      <c r="E1021" t="s">
        <v>326</v>
      </c>
      <c r="F1021">
        <v>599051</v>
      </c>
    </row>
    <row r="1022" spans="1:6" x14ac:dyDescent="0.25">
      <c r="A1022" t="s">
        <v>313</v>
      </c>
      <c r="B1022" t="s">
        <v>15</v>
      </c>
      <c r="C1022" t="s">
        <v>22</v>
      </c>
      <c r="D1022" t="s">
        <v>27</v>
      </c>
      <c r="E1022" t="s">
        <v>326</v>
      </c>
      <c r="F1022">
        <v>599051</v>
      </c>
    </row>
    <row r="1023" spans="1:6" x14ac:dyDescent="0.25">
      <c r="A1023" t="s">
        <v>313</v>
      </c>
      <c r="B1023" t="s">
        <v>15</v>
      </c>
      <c r="C1023" t="s">
        <v>22</v>
      </c>
      <c r="D1023" t="s">
        <v>24</v>
      </c>
      <c r="E1023" t="s">
        <v>323</v>
      </c>
      <c r="F1023">
        <v>599051</v>
      </c>
    </row>
    <row r="1024" spans="1:6" x14ac:dyDescent="0.25">
      <c r="A1024" t="s">
        <v>313</v>
      </c>
      <c r="B1024" t="s">
        <v>15</v>
      </c>
      <c r="C1024" t="s">
        <v>22</v>
      </c>
      <c r="D1024" t="s">
        <v>27</v>
      </c>
      <c r="E1024" t="s">
        <v>326</v>
      </c>
      <c r="F1024">
        <v>599051</v>
      </c>
    </row>
    <row r="1025" spans="1:6" x14ac:dyDescent="0.25">
      <c r="A1025" t="s">
        <v>313</v>
      </c>
      <c r="B1025" t="s">
        <v>15</v>
      </c>
      <c r="C1025" t="s">
        <v>22</v>
      </c>
      <c r="D1025" t="s">
        <v>28</v>
      </c>
      <c r="E1025" t="s">
        <v>338</v>
      </c>
      <c r="F1025">
        <v>599051</v>
      </c>
    </row>
    <row r="1026" spans="1:6" x14ac:dyDescent="0.25">
      <c r="A1026" t="s">
        <v>313</v>
      </c>
      <c r="B1026" t="s">
        <v>15</v>
      </c>
      <c r="C1026" t="s">
        <v>22</v>
      </c>
      <c r="D1026" t="s">
        <v>27</v>
      </c>
      <c r="E1026" t="s">
        <v>326</v>
      </c>
      <c r="F1026">
        <v>599051</v>
      </c>
    </row>
    <row r="1027" spans="1:6" x14ac:dyDescent="0.25">
      <c r="A1027" t="s">
        <v>313</v>
      </c>
      <c r="B1027" t="s">
        <v>15</v>
      </c>
      <c r="C1027" t="s">
        <v>22</v>
      </c>
      <c r="D1027" t="s">
        <v>27</v>
      </c>
      <c r="E1027" t="s">
        <v>326</v>
      </c>
      <c r="F1027">
        <v>599051</v>
      </c>
    </row>
    <row r="1028" spans="1:6" x14ac:dyDescent="0.25">
      <c r="A1028" t="s">
        <v>313</v>
      </c>
      <c r="B1028" t="s">
        <v>15</v>
      </c>
      <c r="C1028" t="s">
        <v>22</v>
      </c>
      <c r="D1028" t="s">
        <v>27</v>
      </c>
      <c r="E1028" t="s">
        <v>326</v>
      </c>
      <c r="F1028">
        <v>599051</v>
      </c>
    </row>
    <row r="1029" spans="1:6" x14ac:dyDescent="0.25">
      <c r="A1029" t="s">
        <v>313</v>
      </c>
      <c r="B1029" t="s">
        <v>15</v>
      </c>
      <c r="C1029" t="s">
        <v>22</v>
      </c>
      <c r="D1029" t="s">
        <v>24</v>
      </c>
      <c r="E1029" t="s">
        <v>328</v>
      </c>
      <c r="F1029">
        <v>599051</v>
      </c>
    </row>
    <row r="1030" spans="1:6" x14ac:dyDescent="0.25">
      <c r="A1030" t="s">
        <v>313</v>
      </c>
      <c r="B1030" t="s">
        <v>15</v>
      </c>
      <c r="C1030" t="s">
        <v>22</v>
      </c>
      <c r="D1030" t="s">
        <v>27</v>
      </c>
      <c r="E1030" t="s">
        <v>326</v>
      </c>
      <c r="F1030">
        <v>599051</v>
      </c>
    </row>
    <row r="1031" spans="1:6" x14ac:dyDescent="0.25">
      <c r="A1031" t="s">
        <v>313</v>
      </c>
      <c r="B1031" t="s">
        <v>15</v>
      </c>
      <c r="C1031" t="s">
        <v>22</v>
      </c>
      <c r="D1031" t="s">
        <v>26</v>
      </c>
      <c r="E1031" t="s">
        <v>330</v>
      </c>
      <c r="F1031">
        <v>599051</v>
      </c>
    </row>
    <row r="1032" spans="1:6" x14ac:dyDescent="0.25">
      <c r="A1032" t="s">
        <v>313</v>
      </c>
      <c r="B1032" t="s">
        <v>15</v>
      </c>
      <c r="C1032" t="s">
        <v>22</v>
      </c>
      <c r="D1032" t="s">
        <v>25</v>
      </c>
      <c r="E1032" t="s">
        <v>327</v>
      </c>
      <c r="F1032">
        <v>599051</v>
      </c>
    </row>
    <row r="1033" spans="1:6" x14ac:dyDescent="0.25">
      <c r="A1033" t="s">
        <v>313</v>
      </c>
      <c r="B1033" t="s">
        <v>15</v>
      </c>
      <c r="C1033" t="s">
        <v>22</v>
      </c>
      <c r="D1033" t="s">
        <v>25</v>
      </c>
      <c r="E1033" t="s">
        <v>327</v>
      </c>
      <c r="F1033">
        <v>599051</v>
      </c>
    </row>
    <row r="1034" spans="1:6" x14ac:dyDescent="0.25">
      <c r="A1034" t="s">
        <v>313</v>
      </c>
      <c r="B1034" t="s">
        <v>15</v>
      </c>
      <c r="C1034" t="s">
        <v>22</v>
      </c>
      <c r="D1034" t="s">
        <v>27</v>
      </c>
      <c r="E1034" t="s">
        <v>326</v>
      </c>
      <c r="F1034">
        <v>599051</v>
      </c>
    </row>
    <row r="1035" spans="1:6" x14ac:dyDescent="0.25">
      <c r="A1035" t="s">
        <v>313</v>
      </c>
      <c r="B1035" t="s">
        <v>15</v>
      </c>
      <c r="C1035" t="s">
        <v>22</v>
      </c>
      <c r="D1035" t="s">
        <v>25</v>
      </c>
      <c r="E1035" t="s">
        <v>327</v>
      </c>
      <c r="F1035">
        <v>599051</v>
      </c>
    </row>
    <row r="1036" spans="1:6" x14ac:dyDescent="0.25">
      <c r="A1036" t="s">
        <v>313</v>
      </c>
      <c r="B1036" t="s">
        <v>15</v>
      </c>
      <c r="C1036" t="s">
        <v>22</v>
      </c>
      <c r="D1036" t="s">
        <v>25</v>
      </c>
      <c r="E1036" t="s">
        <v>327</v>
      </c>
      <c r="F1036">
        <v>599051</v>
      </c>
    </row>
    <row r="1037" spans="1:6" x14ac:dyDescent="0.25">
      <c r="A1037" t="s">
        <v>320</v>
      </c>
      <c r="B1037" t="s">
        <v>15</v>
      </c>
      <c r="C1037" t="s">
        <v>22</v>
      </c>
      <c r="D1037" t="s">
        <v>25</v>
      </c>
      <c r="E1037" t="s">
        <v>327</v>
      </c>
      <c r="F1037">
        <v>599051</v>
      </c>
    </row>
    <row r="1038" spans="1:6" x14ac:dyDescent="0.25">
      <c r="A1038" t="s">
        <v>320</v>
      </c>
      <c r="B1038" t="s">
        <v>15</v>
      </c>
      <c r="C1038" t="s">
        <v>22</v>
      </c>
      <c r="D1038" t="s">
        <v>25</v>
      </c>
      <c r="E1038" t="s">
        <v>331</v>
      </c>
      <c r="F1038">
        <v>599051</v>
      </c>
    </row>
    <row r="1039" spans="1:6" x14ac:dyDescent="0.25">
      <c r="A1039" t="s">
        <v>313</v>
      </c>
      <c r="B1039" t="s">
        <v>15</v>
      </c>
      <c r="C1039" t="s">
        <v>22</v>
      </c>
      <c r="D1039" t="s">
        <v>24</v>
      </c>
      <c r="E1039" t="s">
        <v>323</v>
      </c>
      <c r="F1039">
        <v>599051</v>
      </c>
    </row>
    <row r="1040" spans="1:6" x14ac:dyDescent="0.25">
      <c r="A1040" t="s">
        <v>313</v>
      </c>
      <c r="B1040" t="s">
        <v>15</v>
      </c>
      <c r="C1040" t="s">
        <v>22</v>
      </c>
      <c r="D1040" t="s">
        <v>24</v>
      </c>
      <c r="E1040" t="s">
        <v>328</v>
      </c>
      <c r="F1040">
        <v>599051</v>
      </c>
    </row>
    <row r="1041" spans="1:6" x14ac:dyDescent="0.25">
      <c r="A1041" t="s">
        <v>313</v>
      </c>
      <c r="B1041" t="s">
        <v>15</v>
      </c>
      <c r="C1041" t="s">
        <v>22</v>
      </c>
      <c r="D1041" t="s">
        <v>24</v>
      </c>
      <c r="E1041" t="s">
        <v>328</v>
      </c>
      <c r="F1041">
        <v>599051</v>
      </c>
    </row>
    <row r="1042" spans="1:6" x14ac:dyDescent="0.25">
      <c r="A1042" t="s">
        <v>313</v>
      </c>
      <c r="B1042" t="s">
        <v>15</v>
      </c>
      <c r="C1042" t="s">
        <v>22</v>
      </c>
      <c r="D1042" t="s">
        <v>27</v>
      </c>
      <c r="E1042" t="s">
        <v>325</v>
      </c>
      <c r="F1042">
        <v>599051</v>
      </c>
    </row>
    <row r="1043" spans="1:6" x14ac:dyDescent="0.25">
      <c r="A1043" t="s">
        <v>313</v>
      </c>
      <c r="B1043" t="s">
        <v>15</v>
      </c>
      <c r="C1043" t="s">
        <v>22</v>
      </c>
      <c r="D1043" t="s">
        <v>25</v>
      </c>
      <c r="E1043" t="s">
        <v>327</v>
      </c>
      <c r="F1043">
        <v>599051</v>
      </c>
    </row>
    <row r="1044" spans="1:6" x14ac:dyDescent="0.25">
      <c r="A1044" t="s">
        <v>313</v>
      </c>
      <c r="B1044" t="s">
        <v>15</v>
      </c>
      <c r="C1044" t="s">
        <v>22</v>
      </c>
      <c r="D1044" t="s">
        <v>24</v>
      </c>
      <c r="E1044" t="s">
        <v>323</v>
      </c>
      <c r="F1044">
        <v>599051</v>
      </c>
    </row>
    <row r="1045" spans="1:6" x14ac:dyDescent="0.25">
      <c r="A1045" t="s">
        <v>320</v>
      </c>
      <c r="B1045" t="s">
        <v>15</v>
      </c>
      <c r="C1045" t="s">
        <v>22</v>
      </c>
      <c r="D1045" t="s">
        <v>25</v>
      </c>
      <c r="E1045" t="s">
        <v>332</v>
      </c>
      <c r="F1045">
        <v>599051</v>
      </c>
    </row>
    <row r="1046" spans="1:6" x14ac:dyDescent="0.25">
      <c r="A1046" t="s">
        <v>313</v>
      </c>
      <c r="B1046" t="s">
        <v>15</v>
      </c>
      <c r="C1046" t="s">
        <v>22</v>
      </c>
      <c r="D1046" t="s">
        <v>26</v>
      </c>
      <c r="E1046" t="s">
        <v>336</v>
      </c>
      <c r="F1046">
        <v>599051</v>
      </c>
    </row>
    <row r="1047" spans="1:6" x14ac:dyDescent="0.25">
      <c r="A1047" t="s">
        <v>313</v>
      </c>
      <c r="B1047" t="s">
        <v>15</v>
      </c>
      <c r="C1047" t="s">
        <v>22</v>
      </c>
      <c r="D1047" t="s">
        <v>25</v>
      </c>
      <c r="E1047" t="s">
        <v>327</v>
      </c>
      <c r="F1047">
        <v>599051</v>
      </c>
    </row>
    <row r="1048" spans="1:6" x14ac:dyDescent="0.25">
      <c r="A1048" t="s">
        <v>313</v>
      </c>
      <c r="B1048" t="s">
        <v>15</v>
      </c>
      <c r="C1048" t="s">
        <v>22</v>
      </c>
      <c r="D1048" t="s">
        <v>24</v>
      </c>
      <c r="E1048" t="s">
        <v>323</v>
      </c>
      <c r="F1048">
        <v>599051</v>
      </c>
    </row>
    <row r="1049" spans="1:6" x14ac:dyDescent="0.25">
      <c r="A1049" t="s">
        <v>313</v>
      </c>
      <c r="B1049" t="s">
        <v>15</v>
      </c>
      <c r="C1049" t="s">
        <v>22</v>
      </c>
      <c r="D1049" t="s">
        <v>24</v>
      </c>
      <c r="E1049" t="s">
        <v>323</v>
      </c>
      <c r="F1049">
        <v>599051</v>
      </c>
    </row>
    <row r="1050" spans="1:6" x14ac:dyDescent="0.25">
      <c r="A1050" t="s">
        <v>313</v>
      </c>
      <c r="B1050" t="s">
        <v>15</v>
      </c>
      <c r="C1050" t="s">
        <v>22</v>
      </c>
      <c r="D1050" t="s">
        <v>24</v>
      </c>
      <c r="E1050" t="s">
        <v>328</v>
      </c>
      <c r="F1050">
        <v>599051</v>
      </c>
    </row>
    <row r="1051" spans="1:6" x14ac:dyDescent="0.25">
      <c r="A1051" t="s">
        <v>313</v>
      </c>
      <c r="B1051" t="s">
        <v>15</v>
      </c>
      <c r="C1051" t="s">
        <v>22</v>
      </c>
      <c r="D1051" t="s">
        <v>24</v>
      </c>
      <c r="E1051" t="s">
        <v>328</v>
      </c>
      <c r="F1051">
        <v>599051</v>
      </c>
    </row>
    <row r="1052" spans="1:6" x14ac:dyDescent="0.25">
      <c r="A1052" t="s">
        <v>313</v>
      </c>
      <c r="B1052" t="s">
        <v>15</v>
      </c>
      <c r="C1052" t="s">
        <v>22</v>
      </c>
      <c r="D1052" t="s">
        <v>24</v>
      </c>
      <c r="E1052" t="s">
        <v>323</v>
      </c>
      <c r="F1052">
        <v>599051</v>
      </c>
    </row>
    <row r="1053" spans="1:6" x14ac:dyDescent="0.25">
      <c r="A1053" t="s">
        <v>313</v>
      </c>
      <c r="B1053" t="s">
        <v>15</v>
      </c>
      <c r="C1053" t="s">
        <v>22</v>
      </c>
      <c r="D1053" t="s">
        <v>25</v>
      </c>
      <c r="E1053" t="s">
        <v>327</v>
      </c>
      <c r="F1053">
        <v>599051</v>
      </c>
    </row>
    <row r="1054" spans="1:6" x14ac:dyDescent="0.25">
      <c r="A1054" t="s">
        <v>313</v>
      </c>
      <c r="B1054" t="s">
        <v>15</v>
      </c>
      <c r="C1054" t="s">
        <v>22</v>
      </c>
      <c r="D1054" t="s">
        <v>24</v>
      </c>
      <c r="E1054" t="s">
        <v>328</v>
      </c>
      <c r="F1054">
        <v>599051</v>
      </c>
    </row>
    <row r="1055" spans="1:6" x14ac:dyDescent="0.25">
      <c r="A1055" t="s">
        <v>313</v>
      </c>
      <c r="B1055" t="s">
        <v>15</v>
      </c>
      <c r="C1055" t="s">
        <v>22</v>
      </c>
      <c r="D1055" t="s">
        <v>27</v>
      </c>
      <c r="E1055" t="s">
        <v>339</v>
      </c>
      <c r="F1055">
        <v>599051</v>
      </c>
    </row>
    <row r="1056" spans="1:6" x14ac:dyDescent="0.25">
      <c r="A1056" t="s">
        <v>313</v>
      </c>
      <c r="B1056" t="s">
        <v>15</v>
      </c>
      <c r="C1056" t="s">
        <v>22</v>
      </c>
      <c r="D1056" t="s">
        <v>27</v>
      </c>
      <c r="E1056" t="s">
        <v>325</v>
      </c>
      <c r="F1056">
        <v>599051</v>
      </c>
    </row>
    <row r="1057" spans="1:6" x14ac:dyDescent="0.25">
      <c r="A1057" t="s">
        <v>313</v>
      </c>
      <c r="B1057" t="s">
        <v>15</v>
      </c>
      <c r="C1057" t="s">
        <v>22</v>
      </c>
      <c r="D1057" t="s">
        <v>26</v>
      </c>
      <c r="E1057" t="s">
        <v>336</v>
      </c>
      <c r="F1057">
        <v>599051</v>
      </c>
    </row>
    <row r="1058" spans="1:6" x14ac:dyDescent="0.25">
      <c r="A1058" t="s">
        <v>313</v>
      </c>
      <c r="B1058" t="s">
        <v>15</v>
      </c>
      <c r="C1058" t="s">
        <v>22</v>
      </c>
      <c r="D1058" t="s">
        <v>24</v>
      </c>
      <c r="E1058" t="s">
        <v>328</v>
      </c>
      <c r="F1058">
        <v>599051</v>
      </c>
    </row>
    <row r="1059" spans="1:6" x14ac:dyDescent="0.25">
      <c r="A1059" t="s">
        <v>313</v>
      </c>
      <c r="B1059" t="s">
        <v>15</v>
      </c>
      <c r="C1059" t="s">
        <v>22</v>
      </c>
      <c r="D1059" t="s">
        <v>27</v>
      </c>
      <c r="E1059" t="s">
        <v>326</v>
      </c>
      <c r="F1059">
        <v>599051</v>
      </c>
    </row>
    <row r="1060" spans="1:6" x14ac:dyDescent="0.25">
      <c r="A1060" t="s">
        <v>313</v>
      </c>
      <c r="B1060" t="s">
        <v>15</v>
      </c>
      <c r="C1060" t="s">
        <v>22</v>
      </c>
      <c r="D1060" t="s">
        <v>26</v>
      </c>
      <c r="E1060" t="s">
        <v>336</v>
      </c>
      <c r="F1060">
        <v>599051</v>
      </c>
    </row>
    <row r="1061" spans="1:6" x14ac:dyDescent="0.25">
      <c r="A1061" t="s">
        <v>313</v>
      </c>
      <c r="B1061" t="s">
        <v>15</v>
      </c>
      <c r="C1061" t="s">
        <v>22</v>
      </c>
      <c r="D1061" t="s">
        <v>24</v>
      </c>
      <c r="E1061" t="s">
        <v>328</v>
      </c>
      <c r="F1061">
        <v>599051</v>
      </c>
    </row>
    <row r="1062" spans="1:6" x14ac:dyDescent="0.25">
      <c r="A1062" t="s">
        <v>313</v>
      </c>
      <c r="B1062" t="s">
        <v>15</v>
      </c>
      <c r="C1062" t="s">
        <v>22</v>
      </c>
      <c r="D1062" t="s">
        <v>24</v>
      </c>
      <c r="E1062" t="s">
        <v>329</v>
      </c>
      <c r="F1062">
        <v>599051</v>
      </c>
    </row>
    <row r="1063" spans="1:6" x14ac:dyDescent="0.25">
      <c r="A1063" t="s">
        <v>313</v>
      </c>
      <c r="B1063" t="s">
        <v>15</v>
      </c>
      <c r="C1063" t="s">
        <v>22</v>
      </c>
      <c r="D1063" t="s">
        <v>27</v>
      </c>
      <c r="E1063" t="s">
        <v>325</v>
      </c>
      <c r="F1063">
        <v>599051</v>
      </c>
    </row>
    <row r="1064" spans="1:6" x14ac:dyDescent="0.25">
      <c r="A1064" t="s">
        <v>313</v>
      </c>
      <c r="B1064" t="s">
        <v>15</v>
      </c>
      <c r="C1064" t="s">
        <v>22</v>
      </c>
      <c r="D1064" t="s">
        <v>25</v>
      </c>
      <c r="E1064" t="s">
        <v>331</v>
      </c>
      <c r="F1064">
        <v>599051</v>
      </c>
    </row>
    <row r="1065" spans="1:6" x14ac:dyDescent="0.25">
      <c r="A1065" t="s">
        <v>313</v>
      </c>
      <c r="B1065" t="s">
        <v>15</v>
      </c>
      <c r="C1065" t="s">
        <v>22</v>
      </c>
      <c r="D1065" t="s">
        <v>25</v>
      </c>
      <c r="E1065" t="s">
        <v>331</v>
      </c>
      <c r="F1065">
        <v>599051</v>
      </c>
    </row>
    <row r="1066" spans="1:6" x14ac:dyDescent="0.25">
      <c r="A1066" t="s">
        <v>313</v>
      </c>
      <c r="B1066" t="s">
        <v>15</v>
      </c>
      <c r="C1066" t="s">
        <v>22</v>
      </c>
      <c r="D1066" t="s">
        <v>24</v>
      </c>
      <c r="E1066" t="s">
        <v>328</v>
      </c>
      <c r="F1066">
        <v>599051</v>
      </c>
    </row>
    <row r="1067" spans="1:6" x14ac:dyDescent="0.25">
      <c r="A1067" t="s">
        <v>313</v>
      </c>
      <c r="B1067" t="s">
        <v>15</v>
      </c>
      <c r="C1067" t="s">
        <v>22</v>
      </c>
      <c r="D1067" t="s">
        <v>24</v>
      </c>
      <c r="E1067" t="s">
        <v>323</v>
      </c>
      <c r="F1067">
        <v>599051</v>
      </c>
    </row>
    <row r="1068" spans="1:6" x14ac:dyDescent="0.25">
      <c r="A1068" t="s">
        <v>313</v>
      </c>
      <c r="B1068" t="s">
        <v>15</v>
      </c>
      <c r="C1068" t="s">
        <v>22</v>
      </c>
      <c r="D1068" t="s">
        <v>24</v>
      </c>
      <c r="E1068" t="s">
        <v>328</v>
      </c>
      <c r="F1068">
        <v>599051</v>
      </c>
    </row>
    <row r="1069" spans="1:6" x14ac:dyDescent="0.25">
      <c r="A1069" t="s">
        <v>313</v>
      </c>
      <c r="B1069" t="s">
        <v>15</v>
      </c>
      <c r="C1069" t="s">
        <v>22</v>
      </c>
      <c r="D1069" t="s">
        <v>26</v>
      </c>
      <c r="E1069" t="s">
        <v>330</v>
      </c>
      <c r="F1069">
        <v>599051</v>
      </c>
    </row>
    <row r="1070" spans="1:6" x14ac:dyDescent="0.25">
      <c r="A1070" t="s">
        <v>313</v>
      </c>
      <c r="B1070" t="s">
        <v>15</v>
      </c>
      <c r="C1070" t="s">
        <v>22</v>
      </c>
      <c r="D1070" t="s">
        <v>26</v>
      </c>
      <c r="E1070" t="s">
        <v>336</v>
      </c>
      <c r="F1070">
        <v>599051</v>
      </c>
    </row>
    <row r="1071" spans="1:6" x14ac:dyDescent="0.25">
      <c r="A1071" t="s">
        <v>313</v>
      </c>
      <c r="B1071" t="s">
        <v>15</v>
      </c>
      <c r="C1071" t="s">
        <v>22</v>
      </c>
      <c r="D1071" t="s">
        <v>27</v>
      </c>
      <c r="E1071" t="s">
        <v>326</v>
      </c>
      <c r="F1071">
        <v>599051</v>
      </c>
    </row>
    <row r="1072" spans="1:6" x14ac:dyDescent="0.25">
      <c r="A1072" t="s">
        <v>313</v>
      </c>
      <c r="B1072" t="s">
        <v>15</v>
      </c>
      <c r="C1072" t="s">
        <v>22</v>
      </c>
      <c r="D1072" t="s">
        <v>27</v>
      </c>
      <c r="E1072" t="s">
        <v>326</v>
      </c>
      <c r="F1072">
        <v>599051</v>
      </c>
    </row>
    <row r="1073" spans="1:6" x14ac:dyDescent="0.25">
      <c r="A1073" t="s">
        <v>313</v>
      </c>
      <c r="B1073" t="s">
        <v>15</v>
      </c>
      <c r="C1073" t="s">
        <v>22</v>
      </c>
      <c r="D1073" t="s">
        <v>24</v>
      </c>
      <c r="E1073" t="s">
        <v>328</v>
      </c>
      <c r="F1073">
        <v>599051</v>
      </c>
    </row>
    <row r="1074" spans="1:6" x14ac:dyDescent="0.25">
      <c r="A1074" t="s">
        <v>313</v>
      </c>
      <c r="B1074" t="s">
        <v>15</v>
      </c>
      <c r="C1074" t="s">
        <v>22</v>
      </c>
      <c r="D1074" t="s">
        <v>27</v>
      </c>
      <c r="E1074" t="s">
        <v>326</v>
      </c>
      <c r="F1074">
        <v>599051</v>
      </c>
    </row>
    <row r="1075" spans="1:6" x14ac:dyDescent="0.25">
      <c r="A1075" t="s">
        <v>313</v>
      </c>
      <c r="B1075" t="s">
        <v>15</v>
      </c>
      <c r="C1075" t="s">
        <v>22</v>
      </c>
      <c r="D1075" t="s">
        <v>24</v>
      </c>
      <c r="E1075" t="s">
        <v>323</v>
      </c>
      <c r="F1075">
        <v>599051</v>
      </c>
    </row>
    <row r="1076" spans="1:6" x14ac:dyDescent="0.25">
      <c r="A1076" t="s">
        <v>313</v>
      </c>
      <c r="B1076" t="s">
        <v>15</v>
      </c>
      <c r="C1076" t="s">
        <v>22</v>
      </c>
      <c r="D1076" t="s">
        <v>24</v>
      </c>
      <c r="E1076" t="s">
        <v>328</v>
      </c>
      <c r="F1076">
        <v>599051</v>
      </c>
    </row>
    <row r="1077" spans="1:6" x14ac:dyDescent="0.25">
      <c r="A1077" t="s">
        <v>313</v>
      </c>
      <c r="B1077" t="s">
        <v>15</v>
      </c>
      <c r="C1077" t="s">
        <v>22</v>
      </c>
      <c r="D1077" t="s">
        <v>25</v>
      </c>
      <c r="E1077" t="s">
        <v>327</v>
      </c>
      <c r="F1077">
        <v>599051</v>
      </c>
    </row>
    <row r="1078" spans="1:6" x14ac:dyDescent="0.25">
      <c r="A1078" t="s">
        <v>313</v>
      </c>
      <c r="B1078" t="s">
        <v>15</v>
      </c>
      <c r="C1078" t="s">
        <v>22</v>
      </c>
      <c r="D1078" t="s">
        <v>24</v>
      </c>
      <c r="E1078" t="s">
        <v>328</v>
      </c>
      <c r="F1078">
        <v>599051</v>
      </c>
    </row>
    <row r="1079" spans="1:6" x14ac:dyDescent="0.25">
      <c r="A1079" t="s">
        <v>313</v>
      </c>
      <c r="B1079" t="s">
        <v>15</v>
      </c>
      <c r="C1079" t="s">
        <v>22</v>
      </c>
      <c r="D1079" t="s">
        <v>27</v>
      </c>
      <c r="E1079" t="s">
        <v>325</v>
      </c>
      <c r="F1079">
        <v>599051</v>
      </c>
    </row>
    <row r="1080" spans="1:6" x14ac:dyDescent="0.25">
      <c r="A1080" t="s">
        <v>313</v>
      </c>
      <c r="B1080" t="s">
        <v>15</v>
      </c>
      <c r="C1080" t="s">
        <v>22</v>
      </c>
      <c r="D1080" t="s">
        <v>25</v>
      </c>
      <c r="E1080" t="s">
        <v>327</v>
      </c>
      <c r="F1080">
        <v>599051</v>
      </c>
    </row>
    <row r="1081" spans="1:6" x14ac:dyDescent="0.25">
      <c r="A1081" t="s">
        <v>313</v>
      </c>
      <c r="B1081" t="s">
        <v>15</v>
      </c>
      <c r="C1081" t="s">
        <v>22</v>
      </c>
      <c r="D1081" t="s">
        <v>25</v>
      </c>
      <c r="E1081" t="s">
        <v>327</v>
      </c>
      <c r="F1081">
        <v>599051</v>
      </c>
    </row>
    <row r="1082" spans="1:6" x14ac:dyDescent="0.25">
      <c r="A1082" t="s">
        <v>313</v>
      </c>
      <c r="B1082" t="s">
        <v>15</v>
      </c>
      <c r="C1082" t="s">
        <v>22</v>
      </c>
      <c r="D1082" t="s">
        <v>27</v>
      </c>
      <c r="E1082" t="s">
        <v>326</v>
      </c>
      <c r="F1082">
        <v>599051</v>
      </c>
    </row>
    <row r="1083" spans="1:6" x14ac:dyDescent="0.25">
      <c r="A1083" t="s">
        <v>313</v>
      </c>
      <c r="B1083" t="s">
        <v>15</v>
      </c>
      <c r="C1083" t="s">
        <v>22</v>
      </c>
      <c r="D1083" t="s">
        <v>27</v>
      </c>
      <c r="E1083" t="s">
        <v>326</v>
      </c>
      <c r="F1083">
        <v>599051</v>
      </c>
    </row>
    <row r="1084" spans="1:6" x14ac:dyDescent="0.25">
      <c r="A1084" t="s">
        <v>313</v>
      </c>
      <c r="B1084" t="s">
        <v>15</v>
      </c>
      <c r="C1084" t="s">
        <v>22</v>
      </c>
      <c r="D1084" t="s">
        <v>24</v>
      </c>
      <c r="E1084" t="s">
        <v>323</v>
      </c>
      <c r="F1084">
        <v>599051</v>
      </c>
    </row>
    <row r="1085" spans="1:6" x14ac:dyDescent="0.25">
      <c r="A1085" t="s">
        <v>313</v>
      </c>
      <c r="B1085" t="s">
        <v>15</v>
      </c>
      <c r="C1085" t="s">
        <v>22</v>
      </c>
      <c r="D1085" t="s">
        <v>25</v>
      </c>
      <c r="E1085" t="s">
        <v>327</v>
      </c>
      <c r="F1085">
        <v>599051</v>
      </c>
    </row>
    <row r="1086" spans="1:6" x14ac:dyDescent="0.25">
      <c r="A1086" t="s">
        <v>313</v>
      </c>
      <c r="B1086" t="s">
        <v>15</v>
      </c>
      <c r="C1086" t="s">
        <v>22</v>
      </c>
      <c r="D1086" t="s">
        <v>27</v>
      </c>
      <c r="E1086" t="s">
        <v>326</v>
      </c>
      <c r="F1086">
        <v>599051</v>
      </c>
    </row>
    <row r="1087" spans="1:6" x14ac:dyDescent="0.25">
      <c r="A1087" t="s">
        <v>313</v>
      </c>
      <c r="B1087" t="s">
        <v>15</v>
      </c>
      <c r="C1087" t="s">
        <v>22</v>
      </c>
      <c r="D1087" t="s">
        <v>25</v>
      </c>
      <c r="E1087" t="s">
        <v>332</v>
      </c>
      <c r="F1087">
        <v>599051</v>
      </c>
    </row>
    <row r="1088" spans="1:6" x14ac:dyDescent="0.25">
      <c r="A1088" t="s">
        <v>313</v>
      </c>
      <c r="B1088" t="s">
        <v>15</v>
      </c>
      <c r="C1088" t="s">
        <v>22</v>
      </c>
      <c r="D1088" t="s">
        <v>27</v>
      </c>
      <c r="E1088" t="s">
        <v>325</v>
      </c>
      <c r="F1088">
        <v>599051</v>
      </c>
    </row>
    <row r="1089" spans="1:6" x14ac:dyDescent="0.25">
      <c r="A1089" t="s">
        <v>313</v>
      </c>
      <c r="B1089" t="s">
        <v>15</v>
      </c>
      <c r="C1089" t="s">
        <v>22</v>
      </c>
      <c r="D1089" t="s">
        <v>24</v>
      </c>
      <c r="E1089" t="s">
        <v>328</v>
      </c>
      <c r="F1089">
        <v>599051</v>
      </c>
    </row>
    <row r="1090" spans="1:6" x14ac:dyDescent="0.25">
      <c r="A1090" t="s">
        <v>313</v>
      </c>
      <c r="B1090" t="s">
        <v>15</v>
      </c>
      <c r="C1090" t="s">
        <v>22</v>
      </c>
      <c r="D1090" t="s">
        <v>25</v>
      </c>
      <c r="E1090" t="s">
        <v>332</v>
      </c>
      <c r="F1090">
        <v>599051</v>
      </c>
    </row>
    <row r="1091" spans="1:6" x14ac:dyDescent="0.25">
      <c r="A1091" t="s">
        <v>313</v>
      </c>
      <c r="B1091" t="s">
        <v>15</v>
      </c>
      <c r="C1091" t="s">
        <v>22</v>
      </c>
      <c r="D1091" t="s">
        <v>24</v>
      </c>
      <c r="E1091" t="s">
        <v>328</v>
      </c>
      <c r="F1091">
        <v>599051</v>
      </c>
    </row>
    <row r="1092" spans="1:6" x14ac:dyDescent="0.25">
      <c r="A1092" t="s">
        <v>313</v>
      </c>
      <c r="B1092" t="s">
        <v>15</v>
      </c>
      <c r="C1092" t="s">
        <v>22</v>
      </c>
      <c r="D1092" t="s">
        <v>24</v>
      </c>
      <c r="E1092" t="s">
        <v>328</v>
      </c>
      <c r="F1092">
        <v>599051</v>
      </c>
    </row>
    <row r="1093" spans="1:6" x14ac:dyDescent="0.25">
      <c r="A1093" t="s">
        <v>313</v>
      </c>
      <c r="B1093" t="s">
        <v>15</v>
      </c>
      <c r="C1093" t="s">
        <v>22</v>
      </c>
      <c r="D1093" t="s">
        <v>24</v>
      </c>
      <c r="E1093" t="s">
        <v>328</v>
      </c>
      <c r="F1093">
        <v>599051</v>
      </c>
    </row>
    <row r="1094" spans="1:6" x14ac:dyDescent="0.25">
      <c r="A1094" t="s">
        <v>313</v>
      </c>
      <c r="B1094" t="s">
        <v>15</v>
      </c>
      <c r="C1094" t="s">
        <v>22</v>
      </c>
      <c r="D1094" t="s">
        <v>25</v>
      </c>
      <c r="E1094" t="s">
        <v>332</v>
      </c>
      <c r="F1094">
        <v>599051</v>
      </c>
    </row>
    <row r="1095" spans="1:6" x14ac:dyDescent="0.25">
      <c r="A1095" t="s">
        <v>313</v>
      </c>
      <c r="B1095" t="s">
        <v>15</v>
      </c>
      <c r="C1095" t="s">
        <v>22</v>
      </c>
      <c r="D1095" t="s">
        <v>24</v>
      </c>
      <c r="E1095" t="s">
        <v>323</v>
      </c>
      <c r="F1095">
        <v>599051</v>
      </c>
    </row>
    <row r="1096" spans="1:6" x14ac:dyDescent="0.25">
      <c r="A1096" t="s">
        <v>313</v>
      </c>
      <c r="B1096" t="s">
        <v>15</v>
      </c>
      <c r="C1096" t="s">
        <v>22</v>
      </c>
      <c r="D1096" t="s">
        <v>25</v>
      </c>
      <c r="E1096" t="s">
        <v>332</v>
      </c>
      <c r="F1096">
        <v>599051</v>
      </c>
    </row>
    <row r="1097" spans="1:6" x14ac:dyDescent="0.25">
      <c r="A1097" t="s">
        <v>313</v>
      </c>
      <c r="B1097" t="s">
        <v>15</v>
      </c>
      <c r="C1097" t="s">
        <v>22</v>
      </c>
      <c r="D1097" t="s">
        <v>25</v>
      </c>
      <c r="E1097" t="s">
        <v>332</v>
      </c>
      <c r="F1097">
        <v>599051</v>
      </c>
    </row>
    <row r="1098" spans="1:6" x14ac:dyDescent="0.25">
      <c r="A1098" t="s">
        <v>313</v>
      </c>
      <c r="B1098" t="s">
        <v>15</v>
      </c>
      <c r="C1098" t="s">
        <v>22</v>
      </c>
      <c r="D1098" t="s">
        <v>24</v>
      </c>
      <c r="E1098" t="s">
        <v>328</v>
      </c>
      <c r="F1098">
        <v>599051</v>
      </c>
    </row>
    <row r="1099" spans="1:6" x14ac:dyDescent="0.25">
      <c r="A1099" t="s">
        <v>313</v>
      </c>
      <c r="B1099" t="s">
        <v>15</v>
      </c>
      <c r="C1099" t="s">
        <v>22</v>
      </c>
      <c r="D1099" t="s">
        <v>24</v>
      </c>
      <c r="E1099" t="s">
        <v>323</v>
      </c>
      <c r="F1099">
        <v>599051</v>
      </c>
    </row>
    <row r="1100" spans="1:6" x14ac:dyDescent="0.25">
      <c r="A1100" t="s">
        <v>313</v>
      </c>
      <c r="B1100" t="s">
        <v>15</v>
      </c>
      <c r="C1100" t="s">
        <v>22</v>
      </c>
      <c r="D1100" t="s">
        <v>24</v>
      </c>
      <c r="E1100" t="s">
        <v>328</v>
      </c>
      <c r="F1100">
        <v>599051</v>
      </c>
    </row>
    <row r="1101" spans="1:6" x14ac:dyDescent="0.25">
      <c r="A1101" t="s">
        <v>313</v>
      </c>
      <c r="B1101" t="s">
        <v>15</v>
      </c>
      <c r="C1101" t="s">
        <v>22</v>
      </c>
      <c r="D1101" t="s">
        <v>24</v>
      </c>
      <c r="E1101" t="s">
        <v>328</v>
      </c>
      <c r="F1101">
        <v>599051</v>
      </c>
    </row>
    <row r="1102" spans="1:6" x14ac:dyDescent="0.25">
      <c r="A1102" t="s">
        <v>313</v>
      </c>
      <c r="B1102" t="s">
        <v>15</v>
      </c>
      <c r="C1102" t="s">
        <v>22</v>
      </c>
      <c r="D1102" t="s">
        <v>24</v>
      </c>
      <c r="E1102" t="s">
        <v>328</v>
      </c>
      <c r="F1102">
        <v>599051</v>
      </c>
    </row>
    <row r="1103" spans="1:6" x14ac:dyDescent="0.25">
      <c r="A1103" t="s">
        <v>313</v>
      </c>
      <c r="B1103" t="s">
        <v>15</v>
      </c>
      <c r="C1103" t="s">
        <v>22</v>
      </c>
      <c r="D1103" t="s">
        <v>24</v>
      </c>
      <c r="E1103" t="s">
        <v>323</v>
      </c>
      <c r="F1103">
        <v>599051</v>
      </c>
    </row>
    <row r="1104" spans="1:6" x14ac:dyDescent="0.25">
      <c r="A1104" t="s">
        <v>313</v>
      </c>
      <c r="B1104" t="s">
        <v>15</v>
      </c>
      <c r="C1104" t="s">
        <v>22</v>
      </c>
      <c r="D1104" t="s">
        <v>25</v>
      </c>
      <c r="E1104" t="s">
        <v>327</v>
      </c>
      <c r="F1104">
        <v>599051</v>
      </c>
    </row>
    <row r="1105" spans="1:6" x14ac:dyDescent="0.25">
      <c r="A1105" t="s">
        <v>313</v>
      </c>
      <c r="B1105" t="s">
        <v>15</v>
      </c>
      <c r="C1105" t="s">
        <v>22</v>
      </c>
      <c r="D1105" t="s">
        <v>27</v>
      </c>
      <c r="E1105" t="s">
        <v>326</v>
      </c>
      <c r="F1105">
        <v>599051</v>
      </c>
    </row>
    <row r="1106" spans="1:6" x14ac:dyDescent="0.25">
      <c r="A1106" t="s">
        <v>313</v>
      </c>
      <c r="B1106" t="s">
        <v>15</v>
      </c>
      <c r="C1106" t="s">
        <v>22</v>
      </c>
      <c r="D1106" t="s">
        <v>24</v>
      </c>
      <c r="E1106" t="s">
        <v>328</v>
      </c>
      <c r="F1106">
        <v>599051</v>
      </c>
    </row>
    <row r="1107" spans="1:6" x14ac:dyDescent="0.25">
      <c r="A1107" t="s">
        <v>313</v>
      </c>
      <c r="B1107" t="s">
        <v>15</v>
      </c>
      <c r="C1107" t="s">
        <v>22</v>
      </c>
      <c r="D1107" t="s">
        <v>27</v>
      </c>
      <c r="E1107" t="s">
        <v>326</v>
      </c>
      <c r="F1107">
        <v>599051</v>
      </c>
    </row>
    <row r="1108" spans="1:6" x14ac:dyDescent="0.25">
      <c r="A1108" t="s">
        <v>313</v>
      </c>
      <c r="B1108" t="s">
        <v>15</v>
      </c>
      <c r="C1108" t="s">
        <v>22</v>
      </c>
      <c r="D1108" t="s">
        <v>27</v>
      </c>
      <c r="E1108" t="s">
        <v>325</v>
      </c>
      <c r="F1108">
        <v>599051</v>
      </c>
    </row>
    <row r="1109" spans="1:6" x14ac:dyDescent="0.25">
      <c r="A1109" t="s">
        <v>313</v>
      </c>
      <c r="B1109" t="s">
        <v>15</v>
      </c>
      <c r="C1109" t="s">
        <v>22</v>
      </c>
      <c r="D1109" t="s">
        <v>25</v>
      </c>
      <c r="E1109" t="s">
        <v>327</v>
      </c>
      <c r="F1109">
        <v>599051</v>
      </c>
    </row>
    <row r="1110" spans="1:6" x14ac:dyDescent="0.25">
      <c r="A1110" t="s">
        <v>313</v>
      </c>
      <c r="B1110" t="s">
        <v>15</v>
      </c>
      <c r="C1110" t="s">
        <v>22</v>
      </c>
      <c r="D1110" t="s">
        <v>27</v>
      </c>
      <c r="E1110" t="s">
        <v>326</v>
      </c>
      <c r="F1110">
        <v>599051</v>
      </c>
    </row>
    <row r="1111" spans="1:6" x14ac:dyDescent="0.25">
      <c r="A1111" t="s">
        <v>313</v>
      </c>
      <c r="B1111" t="s">
        <v>15</v>
      </c>
      <c r="C1111" t="s">
        <v>22</v>
      </c>
      <c r="D1111" t="s">
        <v>27</v>
      </c>
      <c r="E1111" t="s">
        <v>326</v>
      </c>
      <c r="F1111">
        <v>599051</v>
      </c>
    </row>
    <row r="1112" spans="1:6" x14ac:dyDescent="0.25">
      <c r="A1112" t="s">
        <v>313</v>
      </c>
      <c r="B1112" t="s">
        <v>15</v>
      </c>
      <c r="C1112" t="s">
        <v>22</v>
      </c>
      <c r="D1112" t="s">
        <v>27</v>
      </c>
      <c r="E1112" t="s">
        <v>325</v>
      </c>
      <c r="F1112">
        <v>599051</v>
      </c>
    </row>
    <row r="1113" spans="1:6" x14ac:dyDescent="0.25">
      <c r="A1113" t="s">
        <v>313</v>
      </c>
      <c r="B1113" t="s">
        <v>15</v>
      </c>
      <c r="C1113" t="s">
        <v>22</v>
      </c>
      <c r="D1113" t="s">
        <v>24</v>
      </c>
      <c r="E1113" t="s">
        <v>328</v>
      </c>
      <c r="F1113">
        <v>599051</v>
      </c>
    </row>
    <row r="1114" spans="1:6" x14ac:dyDescent="0.25">
      <c r="A1114" t="s">
        <v>313</v>
      </c>
      <c r="B1114" t="s">
        <v>15</v>
      </c>
      <c r="C1114" t="s">
        <v>22</v>
      </c>
      <c r="D1114" t="s">
        <v>27</v>
      </c>
      <c r="E1114" t="s">
        <v>326</v>
      </c>
      <c r="F1114">
        <v>599051</v>
      </c>
    </row>
    <row r="1115" spans="1:6" x14ac:dyDescent="0.25">
      <c r="A1115" t="s">
        <v>313</v>
      </c>
      <c r="B1115" t="s">
        <v>15</v>
      </c>
      <c r="C1115" t="s">
        <v>22</v>
      </c>
      <c r="D1115" t="s">
        <v>27</v>
      </c>
      <c r="E1115" t="s">
        <v>326</v>
      </c>
      <c r="F1115">
        <v>599051</v>
      </c>
    </row>
    <row r="1116" spans="1:6" x14ac:dyDescent="0.25">
      <c r="A1116" t="s">
        <v>313</v>
      </c>
      <c r="B1116" t="s">
        <v>15</v>
      </c>
      <c r="C1116" t="s">
        <v>22</v>
      </c>
      <c r="D1116" t="s">
        <v>24</v>
      </c>
      <c r="E1116" t="s">
        <v>328</v>
      </c>
      <c r="F1116">
        <v>599051</v>
      </c>
    </row>
    <row r="1117" spans="1:6" x14ac:dyDescent="0.25">
      <c r="A1117" t="s">
        <v>313</v>
      </c>
      <c r="B1117" t="s">
        <v>15</v>
      </c>
      <c r="C1117" t="s">
        <v>22</v>
      </c>
      <c r="D1117" t="s">
        <v>24</v>
      </c>
      <c r="E1117" t="s">
        <v>328</v>
      </c>
      <c r="F1117">
        <v>599051</v>
      </c>
    </row>
    <row r="1118" spans="1:6" x14ac:dyDescent="0.25">
      <c r="A1118" t="s">
        <v>313</v>
      </c>
      <c r="B1118" t="s">
        <v>15</v>
      </c>
      <c r="C1118" t="s">
        <v>22</v>
      </c>
      <c r="D1118" t="s">
        <v>27</v>
      </c>
      <c r="E1118" t="s">
        <v>326</v>
      </c>
      <c r="F1118">
        <v>599051</v>
      </c>
    </row>
    <row r="1119" spans="1:6" x14ac:dyDescent="0.25">
      <c r="A1119" t="s">
        <v>313</v>
      </c>
      <c r="B1119" t="s">
        <v>15</v>
      </c>
      <c r="C1119" t="s">
        <v>22</v>
      </c>
      <c r="D1119" t="s">
        <v>24</v>
      </c>
      <c r="E1119" t="s">
        <v>323</v>
      </c>
      <c r="F1119">
        <v>599051</v>
      </c>
    </row>
    <row r="1120" spans="1:6" x14ac:dyDescent="0.25">
      <c r="A1120" t="s">
        <v>313</v>
      </c>
      <c r="B1120" t="s">
        <v>15</v>
      </c>
      <c r="C1120" t="s">
        <v>22</v>
      </c>
      <c r="D1120" t="s">
        <v>25</v>
      </c>
      <c r="E1120" t="s">
        <v>327</v>
      </c>
      <c r="F1120">
        <v>599051</v>
      </c>
    </row>
    <row r="1121" spans="1:6" x14ac:dyDescent="0.25">
      <c r="A1121" t="s">
        <v>313</v>
      </c>
      <c r="B1121" t="s">
        <v>15</v>
      </c>
      <c r="C1121" t="s">
        <v>22</v>
      </c>
      <c r="D1121" t="s">
        <v>25</v>
      </c>
      <c r="E1121" t="s">
        <v>327</v>
      </c>
      <c r="F1121">
        <v>599051</v>
      </c>
    </row>
    <row r="1122" spans="1:6" x14ac:dyDescent="0.25">
      <c r="A1122" t="s">
        <v>313</v>
      </c>
      <c r="B1122" t="s">
        <v>15</v>
      </c>
      <c r="C1122" t="s">
        <v>22</v>
      </c>
      <c r="D1122" t="s">
        <v>23</v>
      </c>
      <c r="E1122" t="s">
        <v>324</v>
      </c>
      <c r="F1122">
        <v>599051</v>
      </c>
    </row>
    <row r="1123" spans="1:6" x14ac:dyDescent="0.25">
      <c r="A1123" t="s">
        <v>313</v>
      </c>
      <c r="B1123" t="s">
        <v>15</v>
      </c>
      <c r="C1123" t="s">
        <v>22</v>
      </c>
      <c r="D1123" t="s">
        <v>25</v>
      </c>
      <c r="E1123" t="s">
        <v>327</v>
      </c>
      <c r="F1123">
        <v>599051</v>
      </c>
    </row>
    <row r="1124" spans="1:6" x14ac:dyDescent="0.25">
      <c r="A1124" t="s">
        <v>313</v>
      </c>
      <c r="B1124" t="s">
        <v>15</v>
      </c>
      <c r="C1124" t="s">
        <v>22</v>
      </c>
      <c r="D1124" t="s">
        <v>23</v>
      </c>
      <c r="E1124" t="s">
        <v>324</v>
      </c>
      <c r="F1124">
        <v>599051</v>
      </c>
    </row>
    <row r="1125" spans="1:6" x14ac:dyDescent="0.25">
      <c r="A1125" t="s">
        <v>313</v>
      </c>
      <c r="B1125" t="s">
        <v>15</v>
      </c>
      <c r="C1125" t="s">
        <v>22</v>
      </c>
      <c r="D1125" t="s">
        <v>27</v>
      </c>
      <c r="E1125" t="s">
        <v>326</v>
      </c>
      <c r="F1125">
        <v>599051</v>
      </c>
    </row>
    <row r="1126" spans="1:6" x14ac:dyDescent="0.25">
      <c r="A1126" t="s">
        <v>313</v>
      </c>
      <c r="B1126" t="s">
        <v>15</v>
      </c>
      <c r="C1126" t="s">
        <v>22</v>
      </c>
      <c r="D1126" t="s">
        <v>25</v>
      </c>
      <c r="E1126" t="s">
        <v>327</v>
      </c>
      <c r="F1126">
        <v>599051</v>
      </c>
    </row>
    <row r="1127" spans="1:6" x14ac:dyDescent="0.25">
      <c r="A1127" t="s">
        <v>313</v>
      </c>
      <c r="B1127" t="s">
        <v>15</v>
      </c>
      <c r="C1127" t="s">
        <v>22</v>
      </c>
      <c r="D1127" t="s">
        <v>24</v>
      </c>
      <c r="E1127" t="s">
        <v>328</v>
      </c>
      <c r="F1127">
        <v>599051</v>
      </c>
    </row>
    <row r="1128" spans="1:6" x14ac:dyDescent="0.25">
      <c r="A1128" t="s">
        <v>313</v>
      </c>
      <c r="B1128" t="s">
        <v>15</v>
      </c>
      <c r="C1128" t="s">
        <v>22</v>
      </c>
      <c r="D1128" t="s">
        <v>27</v>
      </c>
      <c r="E1128" t="s">
        <v>326</v>
      </c>
      <c r="F1128">
        <v>599051</v>
      </c>
    </row>
    <row r="1129" spans="1:6" x14ac:dyDescent="0.25">
      <c r="A1129" t="s">
        <v>313</v>
      </c>
      <c r="B1129" t="s">
        <v>15</v>
      </c>
      <c r="C1129" t="s">
        <v>22</v>
      </c>
      <c r="D1129" t="s">
        <v>24</v>
      </c>
      <c r="E1129" t="s">
        <v>328</v>
      </c>
      <c r="F1129">
        <v>599051</v>
      </c>
    </row>
    <row r="1130" spans="1:6" x14ac:dyDescent="0.25">
      <c r="A1130" t="s">
        <v>313</v>
      </c>
      <c r="B1130" t="s">
        <v>15</v>
      </c>
      <c r="C1130" t="s">
        <v>22</v>
      </c>
      <c r="D1130" t="s">
        <v>25</v>
      </c>
      <c r="E1130" t="s">
        <v>327</v>
      </c>
      <c r="F1130">
        <v>599051</v>
      </c>
    </row>
    <row r="1131" spans="1:6" x14ac:dyDescent="0.25">
      <c r="A1131" t="s">
        <v>313</v>
      </c>
      <c r="B1131" t="s">
        <v>15</v>
      </c>
      <c r="C1131" t="s">
        <v>22</v>
      </c>
      <c r="D1131" t="s">
        <v>25</v>
      </c>
      <c r="E1131" t="s">
        <v>327</v>
      </c>
      <c r="F1131">
        <v>599051</v>
      </c>
    </row>
    <row r="1132" spans="1:6" x14ac:dyDescent="0.25">
      <c r="A1132" t="s">
        <v>313</v>
      </c>
      <c r="B1132" t="s">
        <v>15</v>
      </c>
      <c r="C1132" t="s">
        <v>22</v>
      </c>
      <c r="D1132" t="s">
        <v>27</v>
      </c>
      <c r="E1132" t="s">
        <v>325</v>
      </c>
      <c r="F1132">
        <v>599051</v>
      </c>
    </row>
    <row r="1133" spans="1:6" x14ac:dyDescent="0.25">
      <c r="A1133" t="s">
        <v>313</v>
      </c>
      <c r="B1133" t="s">
        <v>15</v>
      </c>
      <c r="C1133" t="s">
        <v>22</v>
      </c>
      <c r="D1133" t="s">
        <v>25</v>
      </c>
      <c r="E1133" t="s">
        <v>327</v>
      </c>
      <c r="F1133">
        <v>599051</v>
      </c>
    </row>
    <row r="1134" spans="1:6" x14ac:dyDescent="0.25">
      <c r="A1134" t="s">
        <v>313</v>
      </c>
      <c r="B1134" t="s">
        <v>15</v>
      </c>
      <c r="C1134" t="s">
        <v>22</v>
      </c>
      <c r="D1134" t="s">
        <v>27</v>
      </c>
      <c r="E1134" t="s">
        <v>326</v>
      </c>
      <c r="F1134">
        <v>599051</v>
      </c>
    </row>
    <row r="1135" spans="1:6" x14ac:dyDescent="0.25">
      <c r="A1135" t="s">
        <v>313</v>
      </c>
      <c r="B1135" t="s">
        <v>15</v>
      </c>
      <c r="C1135" t="s">
        <v>22</v>
      </c>
      <c r="D1135" t="s">
        <v>24</v>
      </c>
      <c r="E1135" t="s">
        <v>328</v>
      </c>
      <c r="F1135">
        <v>599051</v>
      </c>
    </row>
    <row r="1136" spans="1:6" x14ac:dyDescent="0.25">
      <c r="A1136" t="s">
        <v>313</v>
      </c>
      <c r="B1136" t="s">
        <v>15</v>
      </c>
      <c r="C1136" t="s">
        <v>22</v>
      </c>
      <c r="D1136" t="s">
        <v>25</v>
      </c>
      <c r="E1136" t="s">
        <v>327</v>
      </c>
      <c r="F1136">
        <v>599051</v>
      </c>
    </row>
    <row r="1137" spans="1:6" x14ac:dyDescent="0.25">
      <c r="A1137" t="s">
        <v>313</v>
      </c>
      <c r="B1137" t="s">
        <v>15</v>
      </c>
      <c r="C1137" t="s">
        <v>22</v>
      </c>
      <c r="D1137" t="s">
        <v>27</v>
      </c>
      <c r="E1137" t="s">
        <v>325</v>
      </c>
      <c r="F1137">
        <v>599051</v>
      </c>
    </row>
    <row r="1138" spans="1:6" x14ac:dyDescent="0.25">
      <c r="A1138" t="s">
        <v>313</v>
      </c>
      <c r="B1138" t="s">
        <v>15</v>
      </c>
      <c r="C1138" t="s">
        <v>22</v>
      </c>
      <c r="D1138" t="s">
        <v>24</v>
      </c>
      <c r="E1138" t="s">
        <v>323</v>
      </c>
      <c r="F1138">
        <v>599051</v>
      </c>
    </row>
    <row r="1139" spans="1:6" x14ac:dyDescent="0.25">
      <c r="A1139" t="s">
        <v>313</v>
      </c>
      <c r="B1139" t="s">
        <v>15</v>
      </c>
      <c r="C1139" t="s">
        <v>22</v>
      </c>
      <c r="D1139" t="s">
        <v>24</v>
      </c>
      <c r="E1139" t="s">
        <v>323</v>
      </c>
      <c r="F1139">
        <v>599051</v>
      </c>
    </row>
    <row r="1140" spans="1:6" x14ac:dyDescent="0.25">
      <c r="A1140" t="s">
        <v>313</v>
      </c>
      <c r="B1140" t="s">
        <v>15</v>
      </c>
      <c r="C1140" t="s">
        <v>22</v>
      </c>
      <c r="D1140" t="s">
        <v>27</v>
      </c>
      <c r="E1140" t="s">
        <v>326</v>
      </c>
      <c r="F1140">
        <v>599051</v>
      </c>
    </row>
    <row r="1141" spans="1:6" x14ac:dyDescent="0.25">
      <c r="A1141" t="s">
        <v>313</v>
      </c>
      <c r="B1141" t="s">
        <v>15</v>
      </c>
      <c r="C1141" t="s">
        <v>22</v>
      </c>
      <c r="D1141" t="s">
        <v>26</v>
      </c>
      <c r="E1141" t="s">
        <v>330</v>
      </c>
      <c r="F1141">
        <v>599051</v>
      </c>
    </row>
    <row r="1142" spans="1:6" x14ac:dyDescent="0.25">
      <c r="A1142" t="s">
        <v>313</v>
      </c>
      <c r="B1142" t="s">
        <v>15</v>
      </c>
      <c r="C1142" t="s">
        <v>22</v>
      </c>
      <c r="D1142" t="s">
        <v>24</v>
      </c>
      <c r="E1142" t="s">
        <v>328</v>
      </c>
      <c r="F1142">
        <v>599051</v>
      </c>
    </row>
    <row r="1143" spans="1:6" x14ac:dyDescent="0.25">
      <c r="A1143" t="s">
        <v>320</v>
      </c>
      <c r="B1143" t="s">
        <v>15</v>
      </c>
      <c r="C1143" t="s">
        <v>22</v>
      </c>
      <c r="D1143" t="s">
        <v>23</v>
      </c>
      <c r="E1143" t="s">
        <v>324</v>
      </c>
      <c r="F1143">
        <v>599051</v>
      </c>
    </row>
    <row r="1144" spans="1:6" x14ac:dyDescent="0.25">
      <c r="A1144" t="s">
        <v>313</v>
      </c>
      <c r="B1144" t="s">
        <v>15</v>
      </c>
      <c r="C1144" t="s">
        <v>22</v>
      </c>
      <c r="D1144" t="s">
        <v>25</v>
      </c>
      <c r="E1144" t="s">
        <v>332</v>
      </c>
      <c r="F1144">
        <v>599051</v>
      </c>
    </row>
    <row r="1145" spans="1:6" x14ac:dyDescent="0.25">
      <c r="A1145" t="s">
        <v>313</v>
      </c>
      <c r="B1145" t="s">
        <v>15</v>
      </c>
      <c r="C1145" t="s">
        <v>22</v>
      </c>
      <c r="D1145" t="s">
        <v>24</v>
      </c>
      <c r="E1145" t="s">
        <v>323</v>
      </c>
      <c r="F1145">
        <v>599051</v>
      </c>
    </row>
    <row r="1146" spans="1:6" x14ac:dyDescent="0.25">
      <c r="A1146" t="s">
        <v>313</v>
      </c>
      <c r="B1146" t="s">
        <v>15</v>
      </c>
      <c r="C1146" t="s">
        <v>22</v>
      </c>
      <c r="D1146" t="s">
        <v>24</v>
      </c>
      <c r="E1146" t="s">
        <v>328</v>
      </c>
      <c r="F1146">
        <v>599051</v>
      </c>
    </row>
    <row r="1147" spans="1:6" x14ac:dyDescent="0.25">
      <c r="A1147" t="s">
        <v>313</v>
      </c>
      <c r="B1147" t="s">
        <v>15</v>
      </c>
      <c r="C1147" t="s">
        <v>22</v>
      </c>
      <c r="D1147" t="s">
        <v>24</v>
      </c>
      <c r="E1147" t="s">
        <v>323</v>
      </c>
      <c r="F1147">
        <v>599051</v>
      </c>
    </row>
    <row r="1148" spans="1:6" x14ac:dyDescent="0.25">
      <c r="A1148" t="s">
        <v>313</v>
      </c>
      <c r="B1148" t="s">
        <v>15</v>
      </c>
      <c r="C1148" t="s">
        <v>22</v>
      </c>
      <c r="D1148" t="s">
        <v>24</v>
      </c>
      <c r="E1148" t="s">
        <v>323</v>
      </c>
      <c r="F1148">
        <v>599051</v>
      </c>
    </row>
    <row r="1149" spans="1:6" x14ac:dyDescent="0.25">
      <c r="A1149" t="s">
        <v>313</v>
      </c>
      <c r="B1149" t="s">
        <v>15</v>
      </c>
      <c r="C1149" t="s">
        <v>22</v>
      </c>
      <c r="D1149" t="s">
        <v>25</v>
      </c>
      <c r="E1149" t="s">
        <v>327</v>
      </c>
      <c r="F1149">
        <v>599051</v>
      </c>
    </row>
    <row r="1150" spans="1:6" x14ac:dyDescent="0.25">
      <c r="A1150" t="s">
        <v>313</v>
      </c>
      <c r="B1150" t="s">
        <v>15</v>
      </c>
      <c r="C1150" t="s">
        <v>22</v>
      </c>
      <c r="D1150" t="s">
        <v>27</v>
      </c>
      <c r="E1150" t="s">
        <v>325</v>
      </c>
      <c r="F1150">
        <v>599051</v>
      </c>
    </row>
    <row r="1151" spans="1:6" x14ac:dyDescent="0.25">
      <c r="A1151" t="s">
        <v>313</v>
      </c>
      <c r="B1151" t="s">
        <v>15</v>
      </c>
      <c r="C1151" t="s">
        <v>22</v>
      </c>
      <c r="D1151" t="s">
        <v>26</v>
      </c>
      <c r="E1151" t="s">
        <v>336</v>
      </c>
      <c r="F1151">
        <v>599051</v>
      </c>
    </row>
    <row r="1152" spans="1:6" x14ac:dyDescent="0.25">
      <c r="A1152" t="s">
        <v>313</v>
      </c>
      <c r="B1152" t="s">
        <v>15</v>
      </c>
      <c r="C1152" t="s">
        <v>22</v>
      </c>
      <c r="D1152" t="s">
        <v>27</v>
      </c>
      <c r="E1152" t="s">
        <v>325</v>
      </c>
      <c r="F1152">
        <v>599051</v>
      </c>
    </row>
    <row r="1153" spans="1:6" x14ac:dyDescent="0.25">
      <c r="A1153" t="s">
        <v>313</v>
      </c>
      <c r="B1153" t="s">
        <v>15</v>
      </c>
      <c r="C1153" t="s">
        <v>22</v>
      </c>
      <c r="D1153" t="s">
        <v>27</v>
      </c>
      <c r="E1153" t="s">
        <v>326</v>
      </c>
      <c r="F1153">
        <v>599051</v>
      </c>
    </row>
    <row r="1154" spans="1:6" x14ac:dyDescent="0.25">
      <c r="A1154" t="s">
        <v>313</v>
      </c>
      <c r="B1154" t="s">
        <v>15</v>
      </c>
      <c r="C1154" t="s">
        <v>22</v>
      </c>
      <c r="D1154" t="s">
        <v>27</v>
      </c>
      <c r="E1154" t="s">
        <v>326</v>
      </c>
      <c r="F1154">
        <v>599051</v>
      </c>
    </row>
    <row r="1155" spans="1:6" x14ac:dyDescent="0.25">
      <c r="A1155" t="s">
        <v>313</v>
      </c>
      <c r="B1155" t="s">
        <v>15</v>
      </c>
      <c r="C1155" t="s">
        <v>22</v>
      </c>
      <c r="D1155" t="s">
        <v>25</v>
      </c>
      <c r="E1155" t="s">
        <v>332</v>
      </c>
      <c r="F1155">
        <v>599051</v>
      </c>
    </row>
    <row r="1156" spans="1:6" x14ac:dyDescent="0.25">
      <c r="A1156" t="s">
        <v>317</v>
      </c>
      <c r="B1156" t="s">
        <v>15</v>
      </c>
      <c r="C1156" t="s">
        <v>22</v>
      </c>
      <c r="D1156" t="s">
        <v>25</v>
      </c>
      <c r="E1156" t="s">
        <v>331</v>
      </c>
      <c r="F1156">
        <v>599051</v>
      </c>
    </row>
    <row r="1157" spans="1:6" x14ac:dyDescent="0.25">
      <c r="A1157" t="s">
        <v>313</v>
      </c>
      <c r="B1157" t="s">
        <v>15</v>
      </c>
      <c r="C1157" t="s">
        <v>22</v>
      </c>
      <c r="D1157" t="s">
        <v>24</v>
      </c>
      <c r="E1157" t="s">
        <v>329</v>
      </c>
      <c r="F1157">
        <v>599051</v>
      </c>
    </row>
    <row r="1158" spans="1:6" x14ac:dyDescent="0.25">
      <c r="A1158" t="s">
        <v>313</v>
      </c>
      <c r="B1158" t="s">
        <v>15</v>
      </c>
      <c r="C1158" t="s">
        <v>22</v>
      </c>
      <c r="D1158" t="s">
        <v>26</v>
      </c>
      <c r="E1158" t="s">
        <v>336</v>
      </c>
      <c r="F1158">
        <v>599051</v>
      </c>
    </row>
    <row r="1159" spans="1:6" x14ac:dyDescent="0.25">
      <c r="A1159" t="s">
        <v>313</v>
      </c>
      <c r="B1159" t="s">
        <v>15</v>
      </c>
      <c r="C1159" t="s">
        <v>22</v>
      </c>
      <c r="D1159" t="s">
        <v>24</v>
      </c>
      <c r="E1159" t="s">
        <v>323</v>
      </c>
      <c r="F1159">
        <v>599051</v>
      </c>
    </row>
    <row r="1160" spans="1:6" x14ac:dyDescent="0.25">
      <c r="A1160" t="s">
        <v>313</v>
      </c>
      <c r="B1160" t="s">
        <v>15</v>
      </c>
      <c r="C1160" t="s">
        <v>22</v>
      </c>
      <c r="D1160" t="s">
        <v>24</v>
      </c>
      <c r="E1160" t="s">
        <v>329</v>
      </c>
      <c r="F1160">
        <v>599051</v>
      </c>
    </row>
    <row r="1161" spans="1:6" x14ac:dyDescent="0.25">
      <c r="A1161" t="s">
        <v>313</v>
      </c>
      <c r="B1161" t="s">
        <v>15</v>
      </c>
      <c r="C1161" t="s">
        <v>22</v>
      </c>
      <c r="D1161" t="s">
        <v>24</v>
      </c>
      <c r="E1161" t="s">
        <v>323</v>
      </c>
      <c r="F1161">
        <v>599051</v>
      </c>
    </row>
    <row r="1162" spans="1:6" x14ac:dyDescent="0.25">
      <c r="A1162" t="s">
        <v>313</v>
      </c>
      <c r="B1162" t="s">
        <v>15</v>
      </c>
      <c r="C1162" t="s">
        <v>22</v>
      </c>
      <c r="D1162" t="s">
        <v>27</v>
      </c>
      <c r="E1162" t="s">
        <v>326</v>
      </c>
      <c r="F1162">
        <v>599051</v>
      </c>
    </row>
    <row r="1163" spans="1:6" x14ac:dyDescent="0.25">
      <c r="A1163" t="s">
        <v>313</v>
      </c>
      <c r="B1163" t="s">
        <v>15</v>
      </c>
      <c r="C1163" t="s">
        <v>22</v>
      </c>
      <c r="D1163" t="s">
        <v>25</v>
      </c>
      <c r="E1163" t="s">
        <v>327</v>
      </c>
      <c r="F1163">
        <v>599051</v>
      </c>
    </row>
    <row r="1164" spans="1:6" x14ac:dyDescent="0.25">
      <c r="A1164" t="s">
        <v>313</v>
      </c>
      <c r="B1164" t="s">
        <v>15</v>
      </c>
      <c r="C1164" t="s">
        <v>22</v>
      </c>
      <c r="D1164" t="s">
        <v>24</v>
      </c>
      <c r="E1164" t="s">
        <v>323</v>
      </c>
      <c r="F1164">
        <v>599051</v>
      </c>
    </row>
    <row r="1165" spans="1:6" x14ac:dyDescent="0.25">
      <c r="A1165" t="s">
        <v>313</v>
      </c>
      <c r="B1165" t="s">
        <v>15</v>
      </c>
      <c r="C1165" t="s">
        <v>22</v>
      </c>
      <c r="D1165" t="s">
        <v>25</v>
      </c>
      <c r="E1165" t="s">
        <v>327</v>
      </c>
      <c r="F1165">
        <v>599051</v>
      </c>
    </row>
    <row r="1166" spans="1:6" x14ac:dyDescent="0.25">
      <c r="A1166" t="s">
        <v>313</v>
      </c>
      <c r="B1166" t="s">
        <v>15</v>
      </c>
      <c r="C1166" t="s">
        <v>22</v>
      </c>
      <c r="D1166" t="s">
        <v>25</v>
      </c>
      <c r="E1166" t="s">
        <v>327</v>
      </c>
      <c r="F1166">
        <v>599051</v>
      </c>
    </row>
    <row r="1167" spans="1:6" x14ac:dyDescent="0.25">
      <c r="A1167" t="s">
        <v>313</v>
      </c>
      <c r="B1167" t="s">
        <v>15</v>
      </c>
      <c r="C1167" t="s">
        <v>22</v>
      </c>
      <c r="D1167" t="s">
        <v>27</v>
      </c>
      <c r="E1167" t="s">
        <v>326</v>
      </c>
      <c r="F1167">
        <v>599051</v>
      </c>
    </row>
    <row r="1168" spans="1:6" x14ac:dyDescent="0.25">
      <c r="A1168" t="s">
        <v>313</v>
      </c>
      <c r="B1168" t="s">
        <v>15</v>
      </c>
      <c r="C1168" t="s">
        <v>22</v>
      </c>
      <c r="D1168" t="s">
        <v>26</v>
      </c>
      <c r="E1168" t="s">
        <v>330</v>
      </c>
      <c r="F1168">
        <v>599051</v>
      </c>
    </row>
    <row r="1169" spans="1:6" x14ac:dyDescent="0.25">
      <c r="A1169" t="s">
        <v>313</v>
      </c>
      <c r="B1169" t="s">
        <v>15</v>
      </c>
      <c r="C1169" t="s">
        <v>22</v>
      </c>
      <c r="D1169" t="s">
        <v>24</v>
      </c>
      <c r="E1169" t="s">
        <v>323</v>
      </c>
      <c r="F1169">
        <v>599051</v>
      </c>
    </row>
    <row r="1170" spans="1:6" x14ac:dyDescent="0.25">
      <c r="A1170" t="s">
        <v>313</v>
      </c>
      <c r="B1170" t="s">
        <v>15</v>
      </c>
      <c r="C1170" t="s">
        <v>22</v>
      </c>
      <c r="D1170" t="s">
        <v>26</v>
      </c>
      <c r="E1170" t="s">
        <v>330</v>
      </c>
      <c r="F1170">
        <v>599051</v>
      </c>
    </row>
    <row r="1171" spans="1:6" x14ac:dyDescent="0.25">
      <c r="A1171" t="s">
        <v>313</v>
      </c>
      <c r="B1171" t="s">
        <v>15</v>
      </c>
      <c r="C1171" t="s">
        <v>22</v>
      </c>
      <c r="D1171" t="s">
        <v>24</v>
      </c>
      <c r="E1171" t="s">
        <v>323</v>
      </c>
      <c r="F1171">
        <v>599051</v>
      </c>
    </row>
    <row r="1172" spans="1:6" x14ac:dyDescent="0.25">
      <c r="A1172" t="s">
        <v>313</v>
      </c>
      <c r="B1172" t="s">
        <v>15</v>
      </c>
      <c r="C1172" t="s">
        <v>22</v>
      </c>
      <c r="D1172" t="s">
        <v>24</v>
      </c>
      <c r="E1172" t="s">
        <v>328</v>
      </c>
      <c r="F1172">
        <v>599051</v>
      </c>
    </row>
    <row r="1173" spans="1:6" x14ac:dyDescent="0.25">
      <c r="A1173" t="s">
        <v>313</v>
      </c>
      <c r="B1173" t="s">
        <v>15</v>
      </c>
      <c r="C1173" t="s">
        <v>22</v>
      </c>
      <c r="D1173" t="s">
        <v>24</v>
      </c>
      <c r="E1173" t="s">
        <v>328</v>
      </c>
      <c r="F1173">
        <v>599051</v>
      </c>
    </row>
    <row r="1174" spans="1:6" x14ac:dyDescent="0.25">
      <c r="A1174" t="s">
        <v>313</v>
      </c>
      <c r="B1174" t="s">
        <v>15</v>
      </c>
      <c r="C1174" t="s">
        <v>22</v>
      </c>
      <c r="D1174" t="s">
        <v>28</v>
      </c>
      <c r="E1174" t="s">
        <v>338</v>
      </c>
      <c r="F1174">
        <v>599051</v>
      </c>
    </row>
    <row r="1175" spans="1:6" x14ac:dyDescent="0.25">
      <c r="A1175" t="s">
        <v>313</v>
      </c>
      <c r="B1175" t="s">
        <v>15</v>
      </c>
      <c r="C1175" t="s">
        <v>22</v>
      </c>
      <c r="D1175" t="s">
        <v>26</v>
      </c>
      <c r="E1175" t="s">
        <v>336</v>
      </c>
      <c r="F1175">
        <v>599051</v>
      </c>
    </row>
    <row r="1176" spans="1:6" x14ac:dyDescent="0.25">
      <c r="A1176" t="s">
        <v>313</v>
      </c>
      <c r="B1176" t="s">
        <v>15</v>
      </c>
      <c r="C1176" t="s">
        <v>22</v>
      </c>
      <c r="D1176" t="s">
        <v>27</v>
      </c>
      <c r="E1176" t="s">
        <v>326</v>
      </c>
      <c r="F1176">
        <v>599051</v>
      </c>
    </row>
    <row r="1177" spans="1:6" x14ac:dyDescent="0.25">
      <c r="A1177" t="s">
        <v>313</v>
      </c>
      <c r="B1177" t="s">
        <v>15</v>
      </c>
      <c r="C1177" t="s">
        <v>22</v>
      </c>
      <c r="D1177" t="s">
        <v>27</v>
      </c>
      <c r="E1177" t="s">
        <v>326</v>
      </c>
      <c r="F1177">
        <v>599051</v>
      </c>
    </row>
    <row r="1178" spans="1:6" x14ac:dyDescent="0.25">
      <c r="A1178" t="s">
        <v>313</v>
      </c>
      <c r="B1178" t="s">
        <v>15</v>
      </c>
      <c r="C1178" t="s">
        <v>22</v>
      </c>
      <c r="D1178" t="s">
        <v>26</v>
      </c>
      <c r="E1178" t="s">
        <v>330</v>
      </c>
      <c r="F1178">
        <v>599051</v>
      </c>
    </row>
    <row r="1179" spans="1:6" x14ac:dyDescent="0.25">
      <c r="A1179" t="s">
        <v>313</v>
      </c>
      <c r="B1179" t="s">
        <v>15</v>
      </c>
      <c r="C1179" t="s">
        <v>22</v>
      </c>
      <c r="D1179" t="s">
        <v>24</v>
      </c>
      <c r="E1179" t="s">
        <v>329</v>
      </c>
      <c r="F1179">
        <v>599051</v>
      </c>
    </row>
    <row r="1180" spans="1:6" x14ac:dyDescent="0.25">
      <c r="A1180" t="s">
        <v>313</v>
      </c>
      <c r="B1180" t="s">
        <v>15</v>
      </c>
      <c r="C1180" t="s">
        <v>22</v>
      </c>
      <c r="D1180" t="s">
        <v>24</v>
      </c>
      <c r="E1180" t="s">
        <v>335</v>
      </c>
      <c r="F1180">
        <v>599051</v>
      </c>
    </row>
    <row r="1181" spans="1:6" x14ac:dyDescent="0.25">
      <c r="A1181" t="s">
        <v>313</v>
      </c>
      <c r="B1181" t="s">
        <v>15</v>
      </c>
      <c r="C1181" t="s">
        <v>22</v>
      </c>
      <c r="D1181" t="s">
        <v>24</v>
      </c>
      <c r="E1181" t="s">
        <v>323</v>
      </c>
      <c r="F1181">
        <v>599051</v>
      </c>
    </row>
    <row r="1182" spans="1:6" x14ac:dyDescent="0.25">
      <c r="A1182" t="s">
        <v>313</v>
      </c>
      <c r="B1182" t="s">
        <v>15</v>
      </c>
      <c r="C1182" t="s">
        <v>22</v>
      </c>
      <c r="D1182" t="s">
        <v>26</v>
      </c>
      <c r="E1182" t="s">
        <v>336</v>
      </c>
      <c r="F1182">
        <v>599051</v>
      </c>
    </row>
    <row r="1183" spans="1:6" x14ac:dyDescent="0.25">
      <c r="A1183" t="s">
        <v>313</v>
      </c>
      <c r="B1183" t="s">
        <v>15</v>
      </c>
      <c r="C1183" t="s">
        <v>22</v>
      </c>
      <c r="D1183" t="s">
        <v>27</v>
      </c>
      <c r="E1183" t="s">
        <v>326</v>
      </c>
      <c r="F1183">
        <v>599051</v>
      </c>
    </row>
    <row r="1184" spans="1:6" x14ac:dyDescent="0.25">
      <c r="A1184" t="s">
        <v>313</v>
      </c>
      <c r="B1184" t="s">
        <v>15</v>
      </c>
      <c r="C1184" t="s">
        <v>22</v>
      </c>
      <c r="D1184" t="s">
        <v>24</v>
      </c>
      <c r="E1184" t="s">
        <v>329</v>
      </c>
      <c r="F1184">
        <v>599051</v>
      </c>
    </row>
    <row r="1185" spans="1:6" x14ac:dyDescent="0.25">
      <c r="A1185" t="s">
        <v>313</v>
      </c>
      <c r="B1185" t="s">
        <v>15</v>
      </c>
      <c r="C1185" t="s">
        <v>22</v>
      </c>
      <c r="D1185" t="s">
        <v>24</v>
      </c>
      <c r="E1185" t="s">
        <v>323</v>
      </c>
      <c r="F1185">
        <v>599051</v>
      </c>
    </row>
    <row r="1186" spans="1:6" x14ac:dyDescent="0.25">
      <c r="A1186" t="s">
        <v>313</v>
      </c>
      <c r="B1186" t="s">
        <v>15</v>
      </c>
      <c r="C1186" t="s">
        <v>22</v>
      </c>
      <c r="D1186" t="s">
        <v>24</v>
      </c>
      <c r="E1186" t="s">
        <v>323</v>
      </c>
      <c r="F1186">
        <v>599051</v>
      </c>
    </row>
    <row r="1187" spans="1:6" x14ac:dyDescent="0.25">
      <c r="A1187" t="s">
        <v>313</v>
      </c>
      <c r="B1187" t="s">
        <v>15</v>
      </c>
      <c r="C1187" t="s">
        <v>22</v>
      </c>
      <c r="D1187" t="s">
        <v>24</v>
      </c>
      <c r="E1187" t="s">
        <v>328</v>
      </c>
      <c r="F1187">
        <v>599051</v>
      </c>
    </row>
    <row r="1188" spans="1:6" x14ac:dyDescent="0.25">
      <c r="A1188" t="s">
        <v>313</v>
      </c>
      <c r="B1188" t="s">
        <v>15</v>
      </c>
      <c r="C1188" t="s">
        <v>22</v>
      </c>
      <c r="D1188" t="s">
        <v>24</v>
      </c>
      <c r="E1188" t="s">
        <v>328</v>
      </c>
      <c r="F1188">
        <v>599051</v>
      </c>
    </row>
    <row r="1189" spans="1:6" x14ac:dyDescent="0.25">
      <c r="A1189" t="s">
        <v>313</v>
      </c>
      <c r="B1189" t="s">
        <v>15</v>
      </c>
      <c r="C1189" t="s">
        <v>22</v>
      </c>
      <c r="D1189" t="s">
        <v>27</v>
      </c>
      <c r="E1189" t="s">
        <v>326</v>
      </c>
      <c r="F1189">
        <v>599051</v>
      </c>
    </row>
    <row r="1190" spans="1:6" x14ac:dyDescent="0.25">
      <c r="A1190" t="s">
        <v>313</v>
      </c>
      <c r="B1190" t="s">
        <v>15</v>
      </c>
      <c r="C1190" t="s">
        <v>22</v>
      </c>
      <c r="D1190" t="s">
        <v>25</v>
      </c>
      <c r="E1190" t="s">
        <v>327</v>
      </c>
      <c r="F1190">
        <v>599051</v>
      </c>
    </row>
    <row r="1191" spans="1:6" x14ac:dyDescent="0.25">
      <c r="A1191" t="s">
        <v>313</v>
      </c>
      <c r="B1191" t="s">
        <v>15</v>
      </c>
      <c r="C1191" t="s">
        <v>22</v>
      </c>
      <c r="D1191" t="s">
        <v>26</v>
      </c>
      <c r="E1191" t="s">
        <v>330</v>
      </c>
      <c r="F1191">
        <v>599051</v>
      </c>
    </row>
    <row r="1192" spans="1:6" x14ac:dyDescent="0.25">
      <c r="A1192" t="s">
        <v>313</v>
      </c>
      <c r="B1192" t="s">
        <v>15</v>
      </c>
      <c r="C1192" t="s">
        <v>22</v>
      </c>
      <c r="D1192" t="s">
        <v>25</v>
      </c>
      <c r="E1192" t="s">
        <v>327</v>
      </c>
      <c r="F1192">
        <v>599051</v>
      </c>
    </row>
    <row r="1193" spans="1:6" x14ac:dyDescent="0.25">
      <c r="A1193" t="s">
        <v>313</v>
      </c>
      <c r="B1193" t="s">
        <v>15</v>
      </c>
      <c r="C1193" t="s">
        <v>22</v>
      </c>
      <c r="D1193" t="s">
        <v>24</v>
      </c>
      <c r="E1193" t="s">
        <v>323</v>
      </c>
      <c r="F1193">
        <v>599051</v>
      </c>
    </row>
    <row r="1194" spans="1:6" x14ac:dyDescent="0.25">
      <c r="A1194" t="s">
        <v>320</v>
      </c>
      <c r="B1194" t="s">
        <v>15</v>
      </c>
      <c r="C1194" t="s">
        <v>22</v>
      </c>
      <c r="D1194" t="s">
        <v>24</v>
      </c>
      <c r="E1194" t="s">
        <v>323</v>
      </c>
      <c r="F1194">
        <v>599051</v>
      </c>
    </row>
    <row r="1195" spans="1:6" x14ac:dyDescent="0.25">
      <c r="A1195" t="s">
        <v>313</v>
      </c>
      <c r="B1195" t="s">
        <v>15</v>
      </c>
      <c r="C1195" t="s">
        <v>22</v>
      </c>
      <c r="D1195" t="s">
        <v>23</v>
      </c>
      <c r="E1195" t="s">
        <v>324</v>
      </c>
      <c r="F1195">
        <v>599051</v>
      </c>
    </row>
    <row r="1196" spans="1:6" x14ac:dyDescent="0.25">
      <c r="A1196" t="s">
        <v>313</v>
      </c>
      <c r="B1196" t="s">
        <v>15</v>
      </c>
      <c r="C1196" t="s">
        <v>22</v>
      </c>
      <c r="D1196" t="s">
        <v>25</v>
      </c>
      <c r="E1196" t="s">
        <v>332</v>
      </c>
      <c r="F1196">
        <v>599051</v>
      </c>
    </row>
    <row r="1197" spans="1:6" x14ac:dyDescent="0.25">
      <c r="A1197" t="s">
        <v>313</v>
      </c>
      <c r="B1197" t="s">
        <v>15</v>
      </c>
      <c r="C1197" t="s">
        <v>22</v>
      </c>
      <c r="D1197" t="s">
        <v>24</v>
      </c>
      <c r="E1197" t="s">
        <v>328</v>
      </c>
      <c r="F1197">
        <v>599051</v>
      </c>
    </row>
    <row r="1198" spans="1:6" x14ac:dyDescent="0.25">
      <c r="A1198" t="s">
        <v>313</v>
      </c>
      <c r="B1198" t="s">
        <v>15</v>
      </c>
      <c r="C1198" t="s">
        <v>22</v>
      </c>
      <c r="D1198" t="s">
        <v>27</v>
      </c>
      <c r="E1198" t="s">
        <v>326</v>
      </c>
      <c r="F1198">
        <v>599051</v>
      </c>
    </row>
    <row r="1199" spans="1:6" x14ac:dyDescent="0.25">
      <c r="A1199" t="s">
        <v>320</v>
      </c>
      <c r="B1199" t="s">
        <v>15</v>
      </c>
      <c r="C1199" t="s">
        <v>22</v>
      </c>
      <c r="D1199" t="s">
        <v>26</v>
      </c>
      <c r="E1199" t="s">
        <v>330</v>
      </c>
      <c r="F1199">
        <v>599051</v>
      </c>
    </row>
    <row r="1200" spans="1:6" x14ac:dyDescent="0.25">
      <c r="A1200" t="s">
        <v>313</v>
      </c>
      <c r="B1200" t="s">
        <v>15</v>
      </c>
      <c r="C1200" t="s">
        <v>22</v>
      </c>
      <c r="D1200" t="s">
        <v>27</v>
      </c>
      <c r="E1200" t="s">
        <v>325</v>
      </c>
      <c r="F1200">
        <v>599051</v>
      </c>
    </row>
    <row r="1201" spans="1:6" x14ac:dyDescent="0.25">
      <c r="A1201" t="s">
        <v>313</v>
      </c>
      <c r="B1201" t="s">
        <v>15</v>
      </c>
      <c r="C1201" t="s">
        <v>22</v>
      </c>
      <c r="D1201" t="s">
        <v>24</v>
      </c>
      <c r="E1201" t="s">
        <v>328</v>
      </c>
      <c r="F1201">
        <v>599051</v>
      </c>
    </row>
    <row r="1202" spans="1:6" x14ac:dyDescent="0.25">
      <c r="A1202" t="s">
        <v>313</v>
      </c>
      <c r="B1202" t="s">
        <v>15</v>
      </c>
      <c r="C1202" t="s">
        <v>22</v>
      </c>
      <c r="D1202" t="s">
        <v>24</v>
      </c>
      <c r="E1202" t="s">
        <v>323</v>
      </c>
      <c r="F1202">
        <v>599051</v>
      </c>
    </row>
    <row r="1203" spans="1:6" x14ac:dyDescent="0.25">
      <c r="A1203" t="s">
        <v>313</v>
      </c>
      <c r="B1203" t="s">
        <v>15</v>
      </c>
      <c r="C1203" t="s">
        <v>22</v>
      </c>
      <c r="D1203" t="s">
        <v>27</v>
      </c>
      <c r="E1203" t="s">
        <v>326</v>
      </c>
      <c r="F1203">
        <v>599051</v>
      </c>
    </row>
    <row r="1204" spans="1:6" x14ac:dyDescent="0.25">
      <c r="A1204" t="s">
        <v>313</v>
      </c>
      <c r="B1204" t="s">
        <v>15</v>
      </c>
      <c r="C1204" t="s">
        <v>22</v>
      </c>
      <c r="D1204" t="s">
        <v>24</v>
      </c>
      <c r="E1204" t="s">
        <v>328</v>
      </c>
      <c r="F1204">
        <v>599051</v>
      </c>
    </row>
    <row r="1205" spans="1:6" x14ac:dyDescent="0.25">
      <c r="A1205" t="s">
        <v>313</v>
      </c>
      <c r="B1205" t="s">
        <v>15</v>
      </c>
      <c r="C1205" t="s">
        <v>22</v>
      </c>
      <c r="D1205" t="s">
        <v>25</v>
      </c>
      <c r="E1205" t="s">
        <v>331</v>
      </c>
      <c r="F1205">
        <v>599051</v>
      </c>
    </row>
    <row r="1206" spans="1:6" x14ac:dyDescent="0.25">
      <c r="A1206" t="s">
        <v>313</v>
      </c>
      <c r="B1206" t="s">
        <v>15</v>
      </c>
      <c r="C1206" t="s">
        <v>22</v>
      </c>
      <c r="D1206" t="s">
        <v>25</v>
      </c>
      <c r="E1206" t="s">
        <v>331</v>
      </c>
      <c r="F1206">
        <v>599051</v>
      </c>
    </row>
    <row r="1207" spans="1:6" x14ac:dyDescent="0.25">
      <c r="A1207" t="s">
        <v>313</v>
      </c>
      <c r="B1207" t="s">
        <v>15</v>
      </c>
      <c r="C1207" t="s">
        <v>22</v>
      </c>
      <c r="D1207" t="s">
        <v>24</v>
      </c>
      <c r="E1207" t="s">
        <v>328</v>
      </c>
      <c r="F1207">
        <v>599051</v>
      </c>
    </row>
    <row r="1208" spans="1:6" x14ac:dyDescent="0.25">
      <c r="A1208" t="s">
        <v>320</v>
      </c>
      <c r="B1208" t="s">
        <v>15</v>
      </c>
      <c r="C1208" t="s">
        <v>22</v>
      </c>
      <c r="D1208" t="s">
        <v>24</v>
      </c>
      <c r="E1208" t="s">
        <v>328</v>
      </c>
      <c r="F1208">
        <v>599051</v>
      </c>
    </row>
    <row r="1209" spans="1:6" x14ac:dyDescent="0.25">
      <c r="A1209" t="s">
        <v>313</v>
      </c>
      <c r="B1209" t="s">
        <v>15</v>
      </c>
      <c r="C1209" t="s">
        <v>22</v>
      </c>
      <c r="D1209" t="s">
        <v>27</v>
      </c>
      <c r="E1209" t="s">
        <v>325</v>
      </c>
      <c r="F1209">
        <v>599051</v>
      </c>
    </row>
    <row r="1210" spans="1:6" x14ac:dyDescent="0.25">
      <c r="A1210" t="s">
        <v>313</v>
      </c>
      <c r="B1210" t="s">
        <v>15</v>
      </c>
      <c r="C1210" t="s">
        <v>22</v>
      </c>
      <c r="D1210" t="s">
        <v>25</v>
      </c>
      <c r="E1210" t="s">
        <v>327</v>
      </c>
      <c r="F1210">
        <v>599051</v>
      </c>
    </row>
    <row r="1211" spans="1:6" x14ac:dyDescent="0.25">
      <c r="A1211" t="s">
        <v>313</v>
      </c>
      <c r="B1211" t="s">
        <v>15</v>
      </c>
      <c r="C1211" t="s">
        <v>22</v>
      </c>
      <c r="D1211" t="s">
        <v>24</v>
      </c>
      <c r="E1211" t="s">
        <v>335</v>
      </c>
      <c r="F1211">
        <v>599051</v>
      </c>
    </row>
    <row r="1212" spans="1:6" x14ac:dyDescent="0.25">
      <c r="A1212" t="s">
        <v>320</v>
      </c>
      <c r="B1212" t="s">
        <v>15</v>
      </c>
      <c r="C1212" t="s">
        <v>22</v>
      </c>
      <c r="D1212" t="s">
        <v>25</v>
      </c>
      <c r="E1212" t="s">
        <v>327</v>
      </c>
      <c r="F1212">
        <v>599051</v>
      </c>
    </row>
    <row r="1213" spans="1:6" x14ac:dyDescent="0.25">
      <c r="A1213" t="s">
        <v>313</v>
      </c>
      <c r="B1213" t="s">
        <v>15</v>
      </c>
      <c r="C1213" t="s">
        <v>22</v>
      </c>
      <c r="D1213" t="s">
        <v>24</v>
      </c>
      <c r="E1213" t="s">
        <v>328</v>
      </c>
      <c r="F1213">
        <v>599051</v>
      </c>
    </row>
    <row r="1214" spans="1:6" x14ac:dyDescent="0.25">
      <c r="A1214" t="s">
        <v>313</v>
      </c>
      <c r="B1214" t="s">
        <v>15</v>
      </c>
      <c r="C1214" t="s">
        <v>22</v>
      </c>
      <c r="D1214" t="s">
        <v>27</v>
      </c>
      <c r="E1214" t="s">
        <v>325</v>
      </c>
      <c r="F1214">
        <v>599051</v>
      </c>
    </row>
    <row r="1215" spans="1:6" x14ac:dyDescent="0.25">
      <c r="A1215" t="s">
        <v>313</v>
      </c>
      <c r="B1215" t="s">
        <v>15</v>
      </c>
      <c r="C1215" t="s">
        <v>22</v>
      </c>
      <c r="D1215" t="s">
        <v>24</v>
      </c>
      <c r="E1215" t="s">
        <v>323</v>
      </c>
      <c r="F1215">
        <v>599051</v>
      </c>
    </row>
    <row r="1216" spans="1:6" x14ac:dyDescent="0.25">
      <c r="A1216" t="s">
        <v>320</v>
      </c>
      <c r="B1216" t="s">
        <v>15</v>
      </c>
      <c r="C1216" t="s">
        <v>22</v>
      </c>
      <c r="D1216" t="s">
        <v>27</v>
      </c>
      <c r="E1216" t="s">
        <v>325</v>
      </c>
      <c r="F1216">
        <v>599051</v>
      </c>
    </row>
    <row r="1217" spans="1:6" x14ac:dyDescent="0.25">
      <c r="A1217" t="s">
        <v>313</v>
      </c>
      <c r="B1217" t="s">
        <v>15</v>
      </c>
      <c r="C1217" t="s">
        <v>22</v>
      </c>
      <c r="D1217" t="s">
        <v>26</v>
      </c>
      <c r="E1217" t="s">
        <v>336</v>
      </c>
      <c r="F1217">
        <v>599051</v>
      </c>
    </row>
    <row r="1218" spans="1:6" x14ac:dyDescent="0.25">
      <c r="A1218" t="s">
        <v>320</v>
      </c>
      <c r="B1218" t="s">
        <v>15</v>
      </c>
      <c r="C1218" t="s">
        <v>22</v>
      </c>
      <c r="D1218" t="s">
        <v>27</v>
      </c>
      <c r="E1218" t="s">
        <v>326</v>
      </c>
      <c r="F1218">
        <v>599051</v>
      </c>
    </row>
    <row r="1219" spans="1:6" x14ac:dyDescent="0.25">
      <c r="A1219" t="s">
        <v>313</v>
      </c>
      <c r="B1219" t="s">
        <v>15</v>
      </c>
      <c r="C1219" t="s">
        <v>22</v>
      </c>
      <c r="D1219" t="s">
        <v>24</v>
      </c>
      <c r="E1219" t="s">
        <v>328</v>
      </c>
      <c r="F1219">
        <v>599051</v>
      </c>
    </row>
    <row r="1220" spans="1:6" x14ac:dyDescent="0.25">
      <c r="A1220" t="s">
        <v>313</v>
      </c>
      <c r="B1220" t="s">
        <v>15</v>
      </c>
      <c r="C1220" t="s">
        <v>22</v>
      </c>
      <c r="D1220" t="s">
        <v>25</v>
      </c>
      <c r="E1220" t="s">
        <v>332</v>
      </c>
      <c r="F1220">
        <v>599051</v>
      </c>
    </row>
    <row r="1221" spans="1:6" x14ac:dyDescent="0.25">
      <c r="A1221" t="s">
        <v>313</v>
      </c>
      <c r="B1221" t="s">
        <v>15</v>
      </c>
      <c r="C1221" t="s">
        <v>22</v>
      </c>
      <c r="D1221" t="s">
        <v>24</v>
      </c>
      <c r="E1221" t="s">
        <v>329</v>
      </c>
      <c r="F1221">
        <v>599051</v>
      </c>
    </row>
    <row r="1222" spans="1:6" x14ac:dyDescent="0.25">
      <c r="A1222" t="s">
        <v>313</v>
      </c>
      <c r="B1222" t="s">
        <v>15</v>
      </c>
      <c r="C1222" t="s">
        <v>22</v>
      </c>
      <c r="D1222" t="s">
        <v>24</v>
      </c>
      <c r="E1222" t="s">
        <v>323</v>
      </c>
      <c r="F1222">
        <v>599051</v>
      </c>
    </row>
    <row r="1223" spans="1:6" x14ac:dyDescent="0.25">
      <c r="A1223" t="s">
        <v>313</v>
      </c>
      <c r="B1223" t="s">
        <v>15</v>
      </c>
      <c r="C1223" t="s">
        <v>22</v>
      </c>
      <c r="D1223" t="s">
        <v>24</v>
      </c>
      <c r="E1223" t="s">
        <v>328</v>
      </c>
      <c r="F1223">
        <v>599051</v>
      </c>
    </row>
    <row r="1224" spans="1:6" x14ac:dyDescent="0.25">
      <c r="A1224" t="s">
        <v>313</v>
      </c>
      <c r="B1224" t="s">
        <v>15</v>
      </c>
      <c r="C1224" t="s">
        <v>22</v>
      </c>
      <c r="D1224" t="s">
        <v>25</v>
      </c>
      <c r="E1224" t="s">
        <v>327</v>
      </c>
      <c r="F1224">
        <v>599051</v>
      </c>
    </row>
    <row r="1225" spans="1:6" x14ac:dyDescent="0.25">
      <c r="A1225" t="s">
        <v>313</v>
      </c>
      <c r="B1225" t="s">
        <v>15</v>
      </c>
      <c r="C1225" t="s">
        <v>22</v>
      </c>
      <c r="D1225" t="s">
        <v>24</v>
      </c>
      <c r="E1225" t="s">
        <v>328</v>
      </c>
      <c r="F1225">
        <v>599051</v>
      </c>
    </row>
    <row r="1226" spans="1:6" x14ac:dyDescent="0.25">
      <c r="A1226" t="s">
        <v>313</v>
      </c>
      <c r="B1226" t="s">
        <v>15</v>
      </c>
      <c r="C1226" t="s">
        <v>22</v>
      </c>
      <c r="D1226" t="s">
        <v>27</v>
      </c>
      <c r="E1226" t="s">
        <v>325</v>
      </c>
      <c r="F1226">
        <v>599051</v>
      </c>
    </row>
    <row r="1227" spans="1:6" x14ac:dyDescent="0.25">
      <c r="A1227" t="s">
        <v>313</v>
      </c>
      <c r="B1227" t="s">
        <v>15</v>
      </c>
      <c r="C1227" t="s">
        <v>22</v>
      </c>
      <c r="D1227" t="s">
        <v>27</v>
      </c>
      <c r="E1227" t="s">
        <v>326</v>
      </c>
      <c r="F1227">
        <v>599051</v>
      </c>
    </row>
    <row r="1228" spans="1:6" x14ac:dyDescent="0.25">
      <c r="A1228" t="s">
        <v>313</v>
      </c>
      <c r="B1228" t="s">
        <v>15</v>
      </c>
      <c r="C1228" t="s">
        <v>22</v>
      </c>
      <c r="D1228" t="s">
        <v>27</v>
      </c>
      <c r="E1228" t="s">
        <v>326</v>
      </c>
      <c r="F1228">
        <v>599051</v>
      </c>
    </row>
    <row r="1229" spans="1:6" x14ac:dyDescent="0.25">
      <c r="A1229" t="s">
        <v>313</v>
      </c>
      <c r="B1229" t="s">
        <v>15</v>
      </c>
      <c r="C1229" t="s">
        <v>22</v>
      </c>
      <c r="D1229" t="s">
        <v>24</v>
      </c>
      <c r="E1229" t="s">
        <v>323</v>
      </c>
      <c r="F1229">
        <v>599051</v>
      </c>
    </row>
    <row r="1230" spans="1:6" x14ac:dyDescent="0.25">
      <c r="A1230" t="s">
        <v>320</v>
      </c>
      <c r="B1230" t="s">
        <v>15</v>
      </c>
      <c r="C1230" t="s">
        <v>22</v>
      </c>
      <c r="D1230" t="s">
        <v>24</v>
      </c>
      <c r="E1230" t="s">
        <v>328</v>
      </c>
      <c r="F1230">
        <v>599051</v>
      </c>
    </row>
    <row r="1231" spans="1:6" x14ac:dyDescent="0.25">
      <c r="A1231" t="s">
        <v>320</v>
      </c>
      <c r="B1231" t="s">
        <v>15</v>
      </c>
      <c r="C1231" t="s">
        <v>22</v>
      </c>
      <c r="D1231" t="s">
        <v>27</v>
      </c>
      <c r="E1231" t="s">
        <v>325</v>
      </c>
      <c r="F1231">
        <v>599051</v>
      </c>
    </row>
    <row r="1232" spans="1:6" x14ac:dyDescent="0.25">
      <c r="A1232" t="s">
        <v>313</v>
      </c>
      <c r="B1232" t="s">
        <v>15</v>
      </c>
      <c r="C1232" t="s">
        <v>22</v>
      </c>
      <c r="D1232" t="s">
        <v>26</v>
      </c>
      <c r="E1232" t="s">
        <v>336</v>
      </c>
      <c r="F1232">
        <v>599051</v>
      </c>
    </row>
    <row r="1233" spans="1:6" x14ac:dyDescent="0.25">
      <c r="A1233" t="s">
        <v>320</v>
      </c>
      <c r="B1233" t="s">
        <v>15</v>
      </c>
      <c r="C1233" t="s">
        <v>22</v>
      </c>
      <c r="D1233" t="s">
        <v>25</v>
      </c>
      <c r="E1233" t="s">
        <v>327</v>
      </c>
      <c r="F1233">
        <v>599051</v>
      </c>
    </row>
    <row r="1234" spans="1:6" x14ac:dyDescent="0.25">
      <c r="A1234" t="s">
        <v>313</v>
      </c>
      <c r="B1234" t="s">
        <v>15</v>
      </c>
      <c r="C1234" t="s">
        <v>22</v>
      </c>
      <c r="D1234" t="s">
        <v>24</v>
      </c>
      <c r="E1234" t="s">
        <v>328</v>
      </c>
      <c r="F1234">
        <v>599051</v>
      </c>
    </row>
    <row r="1235" spans="1:6" x14ac:dyDescent="0.25">
      <c r="A1235" t="s">
        <v>320</v>
      </c>
      <c r="B1235" t="s">
        <v>15</v>
      </c>
      <c r="C1235" t="s">
        <v>22</v>
      </c>
      <c r="D1235" t="s">
        <v>24</v>
      </c>
      <c r="E1235" t="s">
        <v>323</v>
      </c>
      <c r="F1235">
        <v>599051</v>
      </c>
    </row>
    <row r="1236" spans="1:6" x14ac:dyDescent="0.25">
      <c r="A1236" t="s">
        <v>313</v>
      </c>
      <c r="B1236" t="s">
        <v>15</v>
      </c>
      <c r="C1236" t="s">
        <v>22</v>
      </c>
      <c r="D1236" t="s">
        <v>25</v>
      </c>
      <c r="E1236" t="s">
        <v>327</v>
      </c>
      <c r="F1236">
        <v>599051</v>
      </c>
    </row>
    <row r="1237" spans="1:6" x14ac:dyDescent="0.25">
      <c r="A1237" t="s">
        <v>317</v>
      </c>
      <c r="B1237" t="s">
        <v>15</v>
      </c>
      <c r="C1237" t="s">
        <v>22</v>
      </c>
      <c r="D1237" t="s">
        <v>24</v>
      </c>
      <c r="E1237" t="s">
        <v>323</v>
      </c>
      <c r="F1237">
        <v>599051</v>
      </c>
    </row>
    <row r="1238" spans="1:6" x14ac:dyDescent="0.25">
      <c r="A1238" t="s">
        <v>313</v>
      </c>
      <c r="B1238" t="s">
        <v>15</v>
      </c>
      <c r="C1238" t="s">
        <v>22</v>
      </c>
      <c r="D1238" t="s">
        <v>27</v>
      </c>
      <c r="E1238" t="s">
        <v>326</v>
      </c>
      <c r="F1238">
        <v>599051</v>
      </c>
    </row>
    <row r="1239" spans="1:6" x14ac:dyDescent="0.25">
      <c r="A1239" t="s">
        <v>313</v>
      </c>
      <c r="B1239" t="s">
        <v>15</v>
      </c>
      <c r="C1239" t="s">
        <v>22</v>
      </c>
      <c r="D1239" t="s">
        <v>24</v>
      </c>
      <c r="E1239" t="s">
        <v>328</v>
      </c>
      <c r="F1239">
        <v>599051</v>
      </c>
    </row>
    <row r="1240" spans="1:6" x14ac:dyDescent="0.25">
      <c r="A1240" t="s">
        <v>320</v>
      </c>
      <c r="B1240" t="s">
        <v>15</v>
      </c>
      <c r="C1240" t="s">
        <v>22</v>
      </c>
      <c r="D1240" t="s">
        <v>28</v>
      </c>
      <c r="E1240" t="s">
        <v>338</v>
      </c>
      <c r="F1240">
        <v>599051</v>
      </c>
    </row>
    <row r="1241" spans="1:6" x14ac:dyDescent="0.25">
      <c r="A1241" t="s">
        <v>313</v>
      </c>
      <c r="B1241" t="s">
        <v>15</v>
      </c>
      <c r="C1241" t="s">
        <v>22</v>
      </c>
      <c r="D1241" t="s">
        <v>27</v>
      </c>
      <c r="E1241" t="s">
        <v>325</v>
      </c>
      <c r="F1241">
        <v>599051</v>
      </c>
    </row>
    <row r="1242" spans="1:6" x14ac:dyDescent="0.25">
      <c r="A1242" t="s">
        <v>313</v>
      </c>
      <c r="B1242" t="s">
        <v>15</v>
      </c>
      <c r="C1242" t="s">
        <v>22</v>
      </c>
      <c r="D1242" t="s">
        <v>25</v>
      </c>
      <c r="E1242" t="s">
        <v>332</v>
      </c>
      <c r="F1242">
        <v>599051</v>
      </c>
    </row>
    <row r="1243" spans="1:6" x14ac:dyDescent="0.25">
      <c r="A1243" t="s">
        <v>320</v>
      </c>
      <c r="B1243" t="s">
        <v>15</v>
      </c>
      <c r="C1243" t="s">
        <v>22</v>
      </c>
      <c r="D1243" t="s">
        <v>24</v>
      </c>
      <c r="E1243" t="s">
        <v>323</v>
      </c>
      <c r="F1243">
        <v>599051</v>
      </c>
    </row>
    <row r="1244" spans="1:6" x14ac:dyDescent="0.25">
      <c r="A1244" t="s">
        <v>320</v>
      </c>
      <c r="B1244" t="s">
        <v>15</v>
      </c>
      <c r="C1244" t="s">
        <v>22</v>
      </c>
      <c r="D1244" t="s">
        <v>24</v>
      </c>
      <c r="E1244" t="s">
        <v>323</v>
      </c>
      <c r="F1244">
        <v>599051</v>
      </c>
    </row>
    <row r="1245" spans="1:6" x14ac:dyDescent="0.25">
      <c r="A1245" t="s">
        <v>313</v>
      </c>
      <c r="B1245" t="s">
        <v>15</v>
      </c>
      <c r="C1245" t="s">
        <v>22</v>
      </c>
      <c r="D1245" t="s">
        <v>24</v>
      </c>
      <c r="E1245" t="s">
        <v>323</v>
      </c>
      <c r="F1245">
        <v>599051</v>
      </c>
    </row>
    <row r="1246" spans="1:6" x14ac:dyDescent="0.25">
      <c r="A1246" t="s">
        <v>313</v>
      </c>
      <c r="B1246" t="s">
        <v>15</v>
      </c>
      <c r="C1246" t="s">
        <v>22</v>
      </c>
      <c r="D1246" t="s">
        <v>24</v>
      </c>
      <c r="E1246" t="s">
        <v>323</v>
      </c>
      <c r="F1246">
        <v>599051</v>
      </c>
    </row>
    <row r="1247" spans="1:6" x14ac:dyDescent="0.25">
      <c r="A1247" t="s">
        <v>313</v>
      </c>
      <c r="B1247" t="s">
        <v>15</v>
      </c>
      <c r="C1247" t="s">
        <v>22</v>
      </c>
      <c r="D1247" t="s">
        <v>24</v>
      </c>
      <c r="E1247" t="s">
        <v>323</v>
      </c>
      <c r="F1247">
        <v>599051</v>
      </c>
    </row>
    <row r="1248" spans="1:6" x14ac:dyDescent="0.25">
      <c r="A1248" t="s">
        <v>313</v>
      </c>
      <c r="B1248" t="s">
        <v>15</v>
      </c>
      <c r="C1248" t="s">
        <v>22</v>
      </c>
      <c r="D1248" t="s">
        <v>26</v>
      </c>
      <c r="E1248" t="s">
        <v>336</v>
      </c>
      <c r="F1248">
        <v>599051</v>
      </c>
    </row>
    <row r="1249" spans="1:6" x14ac:dyDescent="0.25">
      <c r="A1249" t="s">
        <v>320</v>
      </c>
      <c r="B1249" t="s">
        <v>15</v>
      </c>
      <c r="C1249" t="s">
        <v>22</v>
      </c>
      <c r="D1249" t="s">
        <v>27</v>
      </c>
      <c r="E1249" t="s">
        <v>326</v>
      </c>
      <c r="F1249">
        <v>599051</v>
      </c>
    </row>
    <row r="1250" spans="1:6" x14ac:dyDescent="0.25">
      <c r="A1250" t="s">
        <v>313</v>
      </c>
      <c r="B1250" t="s">
        <v>15</v>
      </c>
      <c r="C1250" t="s">
        <v>22</v>
      </c>
      <c r="D1250" t="s">
        <v>24</v>
      </c>
      <c r="E1250" t="s">
        <v>328</v>
      </c>
      <c r="F1250">
        <v>599051</v>
      </c>
    </row>
    <row r="1251" spans="1:6" x14ac:dyDescent="0.25">
      <c r="A1251" t="s">
        <v>313</v>
      </c>
      <c r="B1251" t="s">
        <v>15</v>
      </c>
      <c r="C1251" t="s">
        <v>22</v>
      </c>
      <c r="D1251" t="s">
        <v>25</v>
      </c>
      <c r="E1251" t="s">
        <v>327</v>
      </c>
      <c r="F1251">
        <v>599051</v>
      </c>
    </row>
    <row r="1252" spans="1:6" x14ac:dyDescent="0.25">
      <c r="A1252" t="s">
        <v>313</v>
      </c>
      <c r="B1252" t="s">
        <v>15</v>
      </c>
      <c r="C1252" t="s">
        <v>22</v>
      </c>
      <c r="D1252" t="s">
        <v>25</v>
      </c>
      <c r="E1252" t="s">
        <v>327</v>
      </c>
      <c r="F1252">
        <v>599051</v>
      </c>
    </row>
    <row r="1253" spans="1:6" x14ac:dyDescent="0.25">
      <c r="A1253" t="s">
        <v>313</v>
      </c>
      <c r="B1253" t="s">
        <v>15</v>
      </c>
      <c r="C1253" t="s">
        <v>22</v>
      </c>
      <c r="D1253" t="s">
        <v>24</v>
      </c>
      <c r="E1253" t="s">
        <v>329</v>
      </c>
      <c r="F1253">
        <v>599051</v>
      </c>
    </row>
    <row r="1254" spans="1:6" x14ac:dyDescent="0.25">
      <c r="A1254" t="s">
        <v>313</v>
      </c>
      <c r="B1254" t="s">
        <v>15</v>
      </c>
      <c r="C1254" t="s">
        <v>22</v>
      </c>
      <c r="D1254" t="s">
        <v>27</v>
      </c>
      <c r="E1254" t="s">
        <v>326</v>
      </c>
      <c r="F1254">
        <v>599051</v>
      </c>
    </row>
    <row r="1255" spans="1:6" x14ac:dyDescent="0.25">
      <c r="A1255" t="s">
        <v>313</v>
      </c>
      <c r="B1255" t="s">
        <v>15</v>
      </c>
      <c r="C1255" t="s">
        <v>22</v>
      </c>
      <c r="D1255" t="s">
        <v>26</v>
      </c>
      <c r="E1255" t="s">
        <v>330</v>
      </c>
      <c r="F1255">
        <v>599051</v>
      </c>
    </row>
    <row r="1256" spans="1:6" x14ac:dyDescent="0.25">
      <c r="A1256" t="s">
        <v>313</v>
      </c>
      <c r="B1256" t="s">
        <v>15</v>
      </c>
      <c r="C1256" t="s">
        <v>22</v>
      </c>
      <c r="D1256" t="s">
        <v>24</v>
      </c>
      <c r="E1256" t="s">
        <v>328</v>
      </c>
      <c r="F1256">
        <v>599051</v>
      </c>
    </row>
    <row r="1257" spans="1:6" x14ac:dyDescent="0.25">
      <c r="A1257" t="s">
        <v>313</v>
      </c>
      <c r="B1257" t="s">
        <v>15</v>
      </c>
      <c r="C1257" t="s">
        <v>22</v>
      </c>
      <c r="D1257" t="s">
        <v>27</v>
      </c>
      <c r="E1257" t="s">
        <v>326</v>
      </c>
      <c r="F1257">
        <v>599051</v>
      </c>
    </row>
    <row r="1258" spans="1:6" x14ac:dyDescent="0.25">
      <c r="A1258" t="s">
        <v>320</v>
      </c>
      <c r="B1258" t="s">
        <v>15</v>
      </c>
      <c r="C1258" t="s">
        <v>22</v>
      </c>
      <c r="D1258" t="s">
        <v>26</v>
      </c>
      <c r="E1258" t="s">
        <v>330</v>
      </c>
      <c r="F1258">
        <v>599051</v>
      </c>
    </row>
    <row r="1259" spans="1:6" x14ac:dyDescent="0.25">
      <c r="A1259" t="s">
        <v>320</v>
      </c>
      <c r="B1259" t="s">
        <v>15</v>
      </c>
      <c r="C1259" t="s">
        <v>22</v>
      </c>
      <c r="D1259" t="s">
        <v>27</v>
      </c>
      <c r="E1259" t="s">
        <v>326</v>
      </c>
      <c r="F1259">
        <v>599051</v>
      </c>
    </row>
    <row r="1260" spans="1:6" x14ac:dyDescent="0.25">
      <c r="A1260" t="s">
        <v>313</v>
      </c>
      <c r="B1260" t="s">
        <v>15</v>
      </c>
      <c r="C1260" t="s">
        <v>22</v>
      </c>
      <c r="D1260" t="s">
        <v>24</v>
      </c>
      <c r="E1260" t="s">
        <v>323</v>
      </c>
      <c r="F1260">
        <v>599051</v>
      </c>
    </row>
    <row r="1261" spans="1:6" x14ac:dyDescent="0.25">
      <c r="A1261" t="s">
        <v>313</v>
      </c>
      <c r="B1261" t="s">
        <v>15</v>
      </c>
      <c r="C1261" t="s">
        <v>22</v>
      </c>
      <c r="D1261" t="s">
        <v>26</v>
      </c>
      <c r="E1261" t="s">
        <v>336</v>
      </c>
      <c r="F1261">
        <v>599051</v>
      </c>
    </row>
    <row r="1262" spans="1:6" x14ac:dyDescent="0.25">
      <c r="A1262" t="s">
        <v>313</v>
      </c>
      <c r="B1262" t="s">
        <v>15</v>
      </c>
      <c r="C1262" t="s">
        <v>22</v>
      </c>
      <c r="D1262" t="s">
        <v>27</v>
      </c>
      <c r="E1262" t="s">
        <v>325</v>
      </c>
      <c r="F1262">
        <v>599051</v>
      </c>
    </row>
    <row r="1263" spans="1:6" x14ac:dyDescent="0.25">
      <c r="A1263" t="s">
        <v>313</v>
      </c>
      <c r="B1263" t="s">
        <v>15</v>
      </c>
      <c r="C1263" t="s">
        <v>22</v>
      </c>
      <c r="D1263" t="s">
        <v>27</v>
      </c>
      <c r="E1263" t="s">
        <v>325</v>
      </c>
      <c r="F1263">
        <v>599051</v>
      </c>
    </row>
    <row r="1264" spans="1:6" x14ac:dyDescent="0.25">
      <c r="A1264" t="s">
        <v>313</v>
      </c>
      <c r="B1264" t="s">
        <v>15</v>
      </c>
      <c r="C1264" t="s">
        <v>22</v>
      </c>
      <c r="D1264" t="s">
        <v>24</v>
      </c>
      <c r="E1264" t="s">
        <v>328</v>
      </c>
      <c r="F1264">
        <v>599051</v>
      </c>
    </row>
    <row r="1265" spans="1:6" x14ac:dyDescent="0.25">
      <c r="A1265" t="s">
        <v>313</v>
      </c>
      <c r="B1265" t="s">
        <v>15</v>
      </c>
      <c r="C1265" t="s">
        <v>22</v>
      </c>
      <c r="D1265" t="s">
        <v>27</v>
      </c>
      <c r="E1265" t="s">
        <v>325</v>
      </c>
      <c r="F1265">
        <v>599051</v>
      </c>
    </row>
    <row r="1266" spans="1:6" x14ac:dyDescent="0.25">
      <c r="A1266" t="s">
        <v>313</v>
      </c>
      <c r="B1266" t="s">
        <v>15</v>
      </c>
      <c r="C1266" t="s">
        <v>22</v>
      </c>
      <c r="D1266" t="s">
        <v>27</v>
      </c>
      <c r="E1266" t="s">
        <v>325</v>
      </c>
      <c r="F1266">
        <v>599051</v>
      </c>
    </row>
    <row r="1267" spans="1:6" x14ac:dyDescent="0.25">
      <c r="A1267" t="s">
        <v>320</v>
      </c>
      <c r="B1267" t="s">
        <v>15</v>
      </c>
      <c r="C1267" t="s">
        <v>22</v>
      </c>
      <c r="D1267" t="s">
        <v>25</v>
      </c>
      <c r="E1267" t="s">
        <v>327</v>
      </c>
      <c r="F1267">
        <v>599051</v>
      </c>
    </row>
    <row r="1268" spans="1:6" x14ac:dyDescent="0.25">
      <c r="A1268" t="s">
        <v>320</v>
      </c>
      <c r="B1268" t="s">
        <v>15</v>
      </c>
      <c r="C1268" t="s">
        <v>22</v>
      </c>
      <c r="D1268" t="s">
        <v>24</v>
      </c>
      <c r="E1268" t="s">
        <v>329</v>
      </c>
      <c r="F1268">
        <v>599051</v>
      </c>
    </row>
    <row r="1269" spans="1:6" x14ac:dyDescent="0.25">
      <c r="A1269" t="s">
        <v>313</v>
      </c>
      <c r="B1269" t="s">
        <v>15</v>
      </c>
      <c r="C1269" t="s">
        <v>22</v>
      </c>
      <c r="D1269" t="s">
        <v>24</v>
      </c>
      <c r="E1269" t="s">
        <v>323</v>
      </c>
      <c r="F1269">
        <v>599051</v>
      </c>
    </row>
    <row r="1270" spans="1:6" x14ac:dyDescent="0.25">
      <c r="A1270" t="s">
        <v>313</v>
      </c>
      <c r="B1270" t="s">
        <v>15</v>
      </c>
      <c r="C1270" t="s">
        <v>22</v>
      </c>
      <c r="D1270" t="s">
        <v>25</v>
      </c>
      <c r="E1270" t="s">
        <v>332</v>
      </c>
      <c r="F1270">
        <v>599051</v>
      </c>
    </row>
    <row r="1271" spans="1:6" x14ac:dyDescent="0.25">
      <c r="A1271" t="s">
        <v>320</v>
      </c>
      <c r="B1271" t="s">
        <v>15</v>
      </c>
      <c r="C1271" t="s">
        <v>22</v>
      </c>
      <c r="D1271" t="s">
        <v>24</v>
      </c>
      <c r="E1271" t="s">
        <v>328</v>
      </c>
      <c r="F1271">
        <v>599051</v>
      </c>
    </row>
    <row r="1272" spans="1:6" x14ac:dyDescent="0.25">
      <c r="A1272" t="s">
        <v>313</v>
      </c>
      <c r="B1272" t="s">
        <v>15</v>
      </c>
      <c r="C1272" t="s">
        <v>22</v>
      </c>
      <c r="D1272" t="s">
        <v>25</v>
      </c>
      <c r="E1272" t="s">
        <v>331</v>
      </c>
      <c r="F1272">
        <v>599051</v>
      </c>
    </row>
    <row r="1273" spans="1:6" x14ac:dyDescent="0.25">
      <c r="A1273" t="s">
        <v>313</v>
      </c>
      <c r="B1273" t="s">
        <v>15</v>
      </c>
      <c r="C1273" t="s">
        <v>22</v>
      </c>
      <c r="D1273" t="s">
        <v>27</v>
      </c>
      <c r="E1273" t="s">
        <v>326</v>
      </c>
      <c r="F1273">
        <v>599051</v>
      </c>
    </row>
    <row r="1274" spans="1:6" x14ac:dyDescent="0.25">
      <c r="A1274" t="s">
        <v>313</v>
      </c>
      <c r="B1274" t="s">
        <v>15</v>
      </c>
      <c r="C1274" t="s">
        <v>22</v>
      </c>
      <c r="D1274" t="s">
        <v>27</v>
      </c>
      <c r="E1274" t="s">
        <v>326</v>
      </c>
      <c r="F1274">
        <v>599051</v>
      </c>
    </row>
    <row r="1275" spans="1:6" x14ac:dyDescent="0.25">
      <c r="A1275" t="s">
        <v>317</v>
      </c>
      <c r="B1275" t="s">
        <v>15</v>
      </c>
      <c r="C1275" t="s">
        <v>22</v>
      </c>
      <c r="D1275" t="s">
        <v>27</v>
      </c>
      <c r="E1275" t="s">
        <v>326</v>
      </c>
      <c r="F1275">
        <v>599051</v>
      </c>
    </row>
    <row r="1276" spans="1:6" x14ac:dyDescent="0.25">
      <c r="A1276" t="s">
        <v>320</v>
      </c>
      <c r="B1276" t="s">
        <v>15</v>
      </c>
      <c r="C1276" t="s">
        <v>22</v>
      </c>
      <c r="D1276" t="s">
        <v>24</v>
      </c>
      <c r="E1276" t="s">
        <v>323</v>
      </c>
      <c r="F1276">
        <v>599051</v>
      </c>
    </row>
    <row r="1277" spans="1:6" x14ac:dyDescent="0.25">
      <c r="A1277" t="s">
        <v>320</v>
      </c>
      <c r="B1277" t="s">
        <v>15</v>
      </c>
      <c r="C1277" t="s">
        <v>22</v>
      </c>
      <c r="D1277" t="s">
        <v>23</v>
      </c>
      <c r="E1277" t="s">
        <v>324</v>
      </c>
      <c r="F1277">
        <v>599051</v>
      </c>
    </row>
    <row r="1278" spans="1:6" x14ac:dyDescent="0.25">
      <c r="A1278" t="s">
        <v>313</v>
      </c>
      <c r="B1278" t="s">
        <v>15</v>
      </c>
      <c r="C1278" t="s">
        <v>22</v>
      </c>
      <c r="D1278" t="s">
        <v>26</v>
      </c>
      <c r="E1278" t="s">
        <v>336</v>
      </c>
      <c r="F1278">
        <v>599051</v>
      </c>
    </row>
    <row r="1279" spans="1:6" x14ac:dyDescent="0.25">
      <c r="A1279" t="s">
        <v>320</v>
      </c>
      <c r="B1279" t="s">
        <v>15</v>
      </c>
      <c r="C1279" t="s">
        <v>22</v>
      </c>
      <c r="D1279" t="s">
        <v>27</v>
      </c>
      <c r="E1279" t="s">
        <v>326</v>
      </c>
      <c r="F1279">
        <v>599051</v>
      </c>
    </row>
    <row r="1280" spans="1:6" x14ac:dyDescent="0.25">
      <c r="A1280" t="s">
        <v>313</v>
      </c>
      <c r="B1280" t="s">
        <v>15</v>
      </c>
      <c r="C1280" t="s">
        <v>22</v>
      </c>
      <c r="D1280" t="s">
        <v>25</v>
      </c>
      <c r="E1280" t="s">
        <v>327</v>
      </c>
      <c r="F1280">
        <v>599051</v>
      </c>
    </row>
    <row r="1281" spans="1:6" x14ac:dyDescent="0.25">
      <c r="A1281" t="s">
        <v>313</v>
      </c>
      <c r="B1281" t="s">
        <v>15</v>
      </c>
      <c r="C1281" t="s">
        <v>22</v>
      </c>
      <c r="D1281" t="s">
        <v>25</v>
      </c>
      <c r="E1281" t="s">
        <v>331</v>
      </c>
      <c r="F1281">
        <v>599051</v>
      </c>
    </row>
    <row r="1282" spans="1:6" x14ac:dyDescent="0.25">
      <c r="A1282" t="s">
        <v>320</v>
      </c>
      <c r="B1282" t="s">
        <v>15</v>
      </c>
      <c r="C1282" t="s">
        <v>22</v>
      </c>
      <c r="D1282" t="s">
        <v>27</v>
      </c>
      <c r="E1282" t="s">
        <v>325</v>
      </c>
      <c r="F1282">
        <v>599051</v>
      </c>
    </row>
    <row r="1283" spans="1:6" x14ac:dyDescent="0.25">
      <c r="A1283" t="s">
        <v>320</v>
      </c>
      <c r="B1283" t="s">
        <v>15</v>
      </c>
      <c r="C1283" t="s">
        <v>22</v>
      </c>
      <c r="D1283" t="s">
        <v>26</v>
      </c>
      <c r="E1283" t="s">
        <v>336</v>
      </c>
      <c r="F1283">
        <v>599051</v>
      </c>
    </row>
    <row r="1284" spans="1:6" x14ac:dyDescent="0.25">
      <c r="A1284" t="s">
        <v>313</v>
      </c>
      <c r="B1284" t="s">
        <v>15</v>
      </c>
      <c r="C1284" t="s">
        <v>22</v>
      </c>
      <c r="D1284" t="s">
        <v>26</v>
      </c>
      <c r="E1284" t="s">
        <v>336</v>
      </c>
      <c r="F1284">
        <v>599051</v>
      </c>
    </row>
    <row r="1285" spans="1:6" x14ac:dyDescent="0.25">
      <c r="A1285" t="s">
        <v>313</v>
      </c>
      <c r="B1285" t="s">
        <v>15</v>
      </c>
      <c r="C1285" t="s">
        <v>22</v>
      </c>
      <c r="D1285" t="s">
        <v>26</v>
      </c>
      <c r="E1285" t="s">
        <v>336</v>
      </c>
      <c r="F1285">
        <v>599051</v>
      </c>
    </row>
    <row r="1286" spans="1:6" x14ac:dyDescent="0.25">
      <c r="A1286" t="s">
        <v>313</v>
      </c>
      <c r="B1286" t="s">
        <v>15</v>
      </c>
      <c r="C1286" t="s">
        <v>22</v>
      </c>
      <c r="D1286" t="s">
        <v>25</v>
      </c>
      <c r="E1286" t="s">
        <v>332</v>
      </c>
      <c r="F1286">
        <v>599051</v>
      </c>
    </row>
    <row r="1287" spans="1:6" x14ac:dyDescent="0.25">
      <c r="A1287" t="s">
        <v>320</v>
      </c>
      <c r="B1287" t="s">
        <v>15</v>
      </c>
      <c r="C1287" t="s">
        <v>22</v>
      </c>
      <c r="D1287" t="s">
        <v>27</v>
      </c>
      <c r="E1287" t="s">
        <v>326</v>
      </c>
      <c r="F1287">
        <v>599051</v>
      </c>
    </row>
    <row r="1288" spans="1:6" x14ac:dyDescent="0.25">
      <c r="A1288" t="s">
        <v>313</v>
      </c>
      <c r="B1288" t="s">
        <v>15</v>
      </c>
      <c r="C1288" t="s">
        <v>22</v>
      </c>
      <c r="D1288" t="s">
        <v>27</v>
      </c>
      <c r="E1288" t="s">
        <v>326</v>
      </c>
      <c r="F1288">
        <v>599051</v>
      </c>
    </row>
    <row r="1289" spans="1:6" x14ac:dyDescent="0.25">
      <c r="A1289" t="s">
        <v>313</v>
      </c>
      <c r="B1289" t="s">
        <v>15</v>
      </c>
      <c r="C1289" t="s">
        <v>22</v>
      </c>
      <c r="D1289" t="s">
        <v>27</v>
      </c>
      <c r="E1289" t="s">
        <v>325</v>
      </c>
      <c r="F1289">
        <v>599051</v>
      </c>
    </row>
    <row r="1290" spans="1:6" x14ac:dyDescent="0.25">
      <c r="A1290" t="s">
        <v>313</v>
      </c>
      <c r="B1290" t="s">
        <v>15</v>
      </c>
      <c r="C1290" t="s">
        <v>22</v>
      </c>
      <c r="D1290" t="s">
        <v>24</v>
      </c>
      <c r="E1290" t="s">
        <v>323</v>
      </c>
      <c r="F1290">
        <v>599051</v>
      </c>
    </row>
    <row r="1291" spans="1:6" x14ac:dyDescent="0.25">
      <c r="A1291" t="s">
        <v>313</v>
      </c>
      <c r="B1291" t="s">
        <v>15</v>
      </c>
      <c r="C1291" t="s">
        <v>22</v>
      </c>
      <c r="D1291" t="s">
        <v>24</v>
      </c>
      <c r="E1291" t="s">
        <v>328</v>
      </c>
      <c r="F1291">
        <v>599051</v>
      </c>
    </row>
    <row r="1292" spans="1:6" x14ac:dyDescent="0.25">
      <c r="A1292" t="s">
        <v>320</v>
      </c>
      <c r="B1292" t="s">
        <v>15</v>
      </c>
      <c r="C1292" t="s">
        <v>22</v>
      </c>
      <c r="D1292" t="s">
        <v>26</v>
      </c>
      <c r="E1292" t="s">
        <v>336</v>
      </c>
      <c r="F1292">
        <v>599051</v>
      </c>
    </row>
    <row r="1293" spans="1:6" x14ac:dyDescent="0.25">
      <c r="A1293" t="s">
        <v>320</v>
      </c>
      <c r="B1293" t="s">
        <v>15</v>
      </c>
      <c r="C1293" t="s">
        <v>22</v>
      </c>
      <c r="D1293" t="s">
        <v>24</v>
      </c>
      <c r="E1293" t="s">
        <v>329</v>
      </c>
      <c r="F1293">
        <v>599051</v>
      </c>
    </row>
    <row r="1294" spans="1:6" x14ac:dyDescent="0.25">
      <c r="A1294" t="s">
        <v>320</v>
      </c>
      <c r="B1294" t="s">
        <v>15</v>
      </c>
      <c r="C1294" t="s">
        <v>22</v>
      </c>
      <c r="D1294" t="s">
        <v>27</v>
      </c>
      <c r="E1294" t="s">
        <v>326</v>
      </c>
      <c r="F1294">
        <v>599051</v>
      </c>
    </row>
    <row r="1295" spans="1:6" x14ac:dyDescent="0.25">
      <c r="A1295" t="s">
        <v>313</v>
      </c>
      <c r="B1295" t="s">
        <v>15</v>
      </c>
      <c r="C1295" t="s">
        <v>22</v>
      </c>
      <c r="D1295" t="s">
        <v>24</v>
      </c>
      <c r="E1295" t="s">
        <v>328</v>
      </c>
      <c r="F1295">
        <v>599051</v>
      </c>
    </row>
    <row r="1296" spans="1:6" x14ac:dyDescent="0.25">
      <c r="A1296" t="s">
        <v>317</v>
      </c>
      <c r="B1296" t="s">
        <v>15</v>
      </c>
      <c r="C1296" t="s">
        <v>22</v>
      </c>
      <c r="D1296" t="s">
        <v>26</v>
      </c>
      <c r="E1296" t="s">
        <v>330</v>
      </c>
      <c r="F1296">
        <v>599051</v>
      </c>
    </row>
    <row r="1297" spans="1:6" x14ac:dyDescent="0.25">
      <c r="A1297" t="s">
        <v>317</v>
      </c>
      <c r="B1297" t="s">
        <v>15</v>
      </c>
      <c r="C1297" t="s">
        <v>22</v>
      </c>
      <c r="D1297" t="s">
        <v>26</v>
      </c>
      <c r="E1297" t="s">
        <v>330</v>
      </c>
      <c r="F1297">
        <v>599051</v>
      </c>
    </row>
    <row r="1298" spans="1:6" x14ac:dyDescent="0.25">
      <c r="A1298" t="s">
        <v>317</v>
      </c>
      <c r="B1298" t="s">
        <v>15</v>
      </c>
      <c r="C1298" t="s">
        <v>22</v>
      </c>
      <c r="D1298" t="s">
        <v>26</v>
      </c>
      <c r="E1298" t="s">
        <v>330</v>
      </c>
      <c r="F1298">
        <v>599051</v>
      </c>
    </row>
    <row r="1299" spans="1:6" x14ac:dyDescent="0.25">
      <c r="A1299" t="s">
        <v>322</v>
      </c>
      <c r="B1299" t="s">
        <v>15</v>
      </c>
      <c r="C1299" t="s">
        <v>22</v>
      </c>
      <c r="D1299" t="s">
        <v>24</v>
      </c>
      <c r="E1299" t="s">
        <v>335</v>
      </c>
      <c r="F1299">
        <v>599051</v>
      </c>
    </row>
    <row r="1300" spans="1:6" x14ac:dyDescent="0.25">
      <c r="A1300" t="s">
        <v>313</v>
      </c>
      <c r="B1300" t="s">
        <v>15</v>
      </c>
      <c r="C1300" t="s">
        <v>22</v>
      </c>
      <c r="D1300" t="s">
        <v>24</v>
      </c>
      <c r="E1300" t="s">
        <v>323</v>
      </c>
      <c r="F1300">
        <v>599051</v>
      </c>
    </row>
    <row r="1301" spans="1:6" x14ac:dyDescent="0.25">
      <c r="A1301" t="s">
        <v>320</v>
      </c>
      <c r="B1301" t="s">
        <v>15</v>
      </c>
      <c r="C1301" t="s">
        <v>22</v>
      </c>
      <c r="D1301" t="s">
        <v>25</v>
      </c>
      <c r="E1301" t="s">
        <v>332</v>
      </c>
      <c r="F1301">
        <v>599051</v>
      </c>
    </row>
    <row r="1302" spans="1:6" x14ac:dyDescent="0.25">
      <c r="A1302" t="s">
        <v>313</v>
      </c>
      <c r="B1302" t="s">
        <v>15</v>
      </c>
      <c r="C1302" t="s">
        <v>22</v>
      </c>
      <c r="D1302" t="s">
        <v>24</v>
      </c>
      <c r="E1302" t="s">
        <v>323</v>
      </c>
      <c r="F1302">
        <v>599051</v>
      </c>
    </row>
    <row r="1303" spans="1:6" x14ac:dyDescent="0.25">
      <c r="A1303" t="s">
        <v>320</v>
      </c>
      <c r="B1303" t="s">
        <v>15</v>
      </c>
      <c r="C1303" t="s">
        <v>22</v>
      </c>
      <c r="D1303" t="s">
        <v>25</v>
      </c>
      <c r="E1303" t="s">
        <v>332</v>
      </c>
      <c r="F1303">
        <v>599051</v>
      </c>
    </row>
    <row r="1304" spans="1:6" x14ac:dyDescent="0.25">
      <c r="A1304" t="s">
        <v>320</v>
      </c>
      <c r="B1304" t="s">
        <v>15</v>
      </c>
      <c r="C1304" t="s">
        <v>22</v>
      </c>
      <c r="D1304" t="s">
        <v>27</v>
      </c>
      <c r="E1304" t="s">
        <v>326</v>
      </c>
      <c r="F1304">
        <v>599051</v>
      </c>
    </row>
    <row r="1305" spans="1:6" x14ac:dyDescent="0.25">
      <c r="A1305" t="s">
        <v>320</v>
      </c>
      <c r="B1305" t="s">
        <v>15</v>
      </c>
      <c r="C1305" t="s">
        <v>22</v>
      </c>
      <c r="D1305" t="s">
        <v>27</v>
      </c>
      <c r="E1305" t="s">
        <v>325</v>
      </c>
      <c r="F1305">
        <v>599051</v>
      </c>
    </row>
    <row r="1306" spans="1:6" x14ac:dyDescent="0.25">
      <c r="A1306" t="s">
        <v>313</v>
      </c>
      <c r="B1306" t="s">
        <v>15</v>
      </c>
      <c r="C1306" t="s">
        <v>22</v>
      </c>
      <c r="D1306" t="s">
        <v>28</v>
      </c>
      <c r="E1306" t="s">
        <v>338</v>
      </c>
      <c r="F1306">
        <v>599051</v>
      </c>
    </row>
    <row r="1307" spans="1:6" x14ac:dyDescent="0.25">
      <c r="A1307" t="s">
        <v>313</v>
      </c>
      <c r="B1307" t="s">
        <v>15</v>
      </c>
      <c r="C1307" t="s">
        <v>22</v>
      </c>
      <c r="D1307" t="s">
        <v>24</v>
      </c>
      <c r="E1307" t="s">
        <v>328</v>
      </c>
      <c r="F1307">
        <v>599051</v>
      </c>
    </row>
    <row r="1308" spans="1:6" x14ac:dyDescent="0.25">
      <c r="A1308" t="s">
        <v>313</v>
      </c>
      <c r="B1308" t="s">
        <v>15</v>
      </c>
      <c r="C1308" t="s">
        <v>22</v>
      </c>
      <c r="D1308" t="s">
        <v>24</v>
      </c>
      <c r="E1308" t="s">
        <v>328</v>
      </c>
      <c r="F1308">
        <v>599051</v>
      </c>
    </row>
    <row r="1309" spans="1:6" x14ac:dyDescent="0.25">
      <c r="A1309" t="s">
        <v>320</v>
      </c>
      <c r="B1309" t="s">
        <v>15</v>
      </c>
      <c r="C1309" t="s">
        <v>22</v>
      </c>
      <c r="D1309" t="s">
        <v>27</v>
      </c>
      <c r="E1309" t="s">
        <v>326</v>
      </c>
      <c r="F1309">
        <v>599051</v>
      </c>
    </row>
    <row r="1310" spans="1:6" x14ac:dyDescent="0.25">
      <c r="A1310" t="s">
        <v>320</v>
      </c>
      <c r="B1310" t="s">
        <v>15</v>
      </c>
      <c r="C1310" t="s">
        <v>22</v>
      </c>
      <c r="D1310" t="s">
        <v>24</v>
      </c>
      <c r="E1310" t="s">
        <v>323</v>
      </c>
      <c r="F1310">
        <v>599051</v>
      </c>
    </row>
    <row r="1311" spans="1:6" x14ac:dyDescent="0.25">
      <c r="A1311" t="s">
        <v>313</v>
      </c>
      <c r="B1311" t="s">
        <v>15</v>
      </c>
      <c r="C1311" t="s">
        <v>22</v>
      </c>
      <c r="D1311" t="s">
        <v>24</v>
      </c>
      <c r="E1311" t="s">
        <v>323</v>
      </c>
      <c r="F1311">
        <v>599051</v>
      </c>
    </row>
    <row r="1312" spans="1:6" x14ac:dyDescent="0.25">
      <c r="A1312" t="s">
        <v>313</v>
      </c>
      <c r="B1312" t="s">
        <v>15</v>
      </c>
      <c r="C1312" t="s">
        <v>22</v>
      </c>
      <c r="D1312" t="s">
        <v>24</v>
      </c>
      <c r="E1312" t="s">
        <v>323</v>
      </c>
      <c r="F1312">
        <v>599051</v>
      </c>
    </row>
    <row r="1313" spans="1:6" x14ac:dyDescent="0.25">
      <c r="A1313" t="s">
        <v>320</v>
      </c>
      <c r="B1313" t="s">
        <v>15</v>
      </c>
      <c r="C1313" t="s">
        <v>22</v>
      </c>
      <c r="D1313" t="s">
        <v>27</v>
      </c>
      <c r="E1313" t="s">
        <v>326</v>
      </c>
      <c r="F1313">
        <v>599051</v>
      </c>
    </row>
    <row r="1314" spans="1:6" x14ac:dyDescent="0.25">
      <c r="A1314" t="s">
        <v>320</v>
      </c>
      <c r="B1314" t="s">
        <v>15</v>
      </c>
      <c r="C1314" t="s">
        <v>22</v>
      </c>
      <c r="D1314" t="s">
        <v>24</v>
      </c>
      <c r="E1314" t="s">
        <v>323</v>
      </c>
      <c r="F1314">
        <v>599051</v>
      </c>
    </row>
    <row r="1315" spans="1:6" x14ac:dyDescent="0.25">
      <c r="A1315" t="s">
        <v>320</v>
      </c>
      <c r="B1315" t="s">
        <v>15</v>
      </c>
      <c r="C1315" t="s">
        <v>22</v>
      </c>
      <c r="D1315" t="s">
        <v>24</v>
      </c>
      <c r="E1315" t="s">
        <v>323</v>
      </c>
      <c r="F1315">
        <v>599051</v>
      </c>
    </row>
    <row r="1316" spans="1:6" x14ac:dyDescent="0.25">
      <c r="A1316" t="s">
        <v>320</v>
      </c>
      <c r="B1316" t="s">
        <v>15</v>
      </c>
      <c r="C1316" t="s">
        <v>22</v>
      </c>
      <c r="D1316" t="s">
        <v>27</v>
      </c>
      <c r="E1316" t="s">
        <v>325</v>
      </c>
      <c r="F1316">
        <v>599051</v>
      </c>
    </row>
    <row r="1317" spans="1:6" x14ac:dyDescent="0.25">
      <c r="A1317" t="s">
        <v>320</v>
      </c>
      <c r="B1317" t="s">
        <v>15</v>
      </c>
      <c r="C1317" t="s">
        <v>22</v>
      </c>
      <c r="D1317" t="s">
        <v>27</v>
      </c>
      <c r="E1317" t="s">
        <v>326</v>
      </c>
      <c r="F1317">
        <v>599051</v>
      </c>
    </row>
    <row r="1318" spans="1:6" x14ac:dyDescent="0.25">
      <c r="A1318" t="s">
        <v>320</v>
      </c>
      <c r="B1318" t="s">
        <v>15</v>
      </c>
      <c r="C1318" t="s">
        <v>22</v>
      </c>
      <c r="D1318" t="s">
        <v>24</v>
      </c>
      <c r="E1318" t="s">
        <v>323</v>
      </c>
      <c r="F1318">
        <v>599051</v>
      </c>
    </row>
    <row r="1319" spans="1:6" x14ac:dyDescent="0.25">
      <c r="A1319" t="s">
        <v>320</v>
      </c>
      <c r="B1319" t="s">
        <v>15</v>
      </c>
      <c r="C1319" t="s">
        <v>22</v>
      </c>
      <c r="D1319" t="s">
        <v>27</v>
      </c>
      <c r="E1319" t="s">
        <v>326</v>
      </c>
      <c r="F1319">
        <v>599051</v>
      </c>
    </row>
    <row r="1320" spans="1:6" x14ac:dyDescent="0.25">
      <c r="A1320" t="s">
        <v>320</v>
      </c>
      <c r="B1320" t="s">
        <v>15</v>
      </c>
      <c r="C1320" t="s">
        <v>22</v>
      </c>
      <c r="D1320" t="s">
        <v>27</v>
      </c>
      <c r="E1320" t="s">
        <v>325</v>
      </c>
      <c r="F1320">
        <v>599051</v>
      </c>
    </row>
    <row r="1321" spans="1:6" x14ac:dyDescent="0.25">
      <c r="A1321" t="s">
        <v>320</v>
      </c>
      <c r="B1321" t="s">
        <v>15</v>
      </c>
      <c r="C1321" t="s">
        <v>22</v>
      </c>
      <c r="D1321" t="s">
        <v>27</v>
      </c>
      <c r="E1321" t="s">
        <v>325</v>
      </c>
      <c r="F1321">
        <v>599051</v>
      </c>
    </row>
    <row r="1322" spans="1:6" x14ac:dyDescent="0.25">
      <c r="A1322" t="s">
        <v>313</v>
      </c>
      <c r="B1322" t="s">
        <v>15</v>
      </c>
      <c r="C1322" t="s">
        <v>22</v>
      </c>
      <c r="D1322" t="s">
        <v>28</v>
      </c>
      <c r="E1322" t="s">
        <v>338</v>
      </c>
      <c r="F1322">
        <v>599051</v>
      </c>
    </row>
    <row r="1323" spans="1:6" x14ac:dyDescent="0.25">
      <c r="A1323" t="s">
        <v>313</v>
      </c>
      <c r="B1323" t="s">
        <v>15</v>
      </c>
      <c r="C1323" t="s">
        <v>22</v>
      </c>
      <c r="D1323" t="s">
        <v>24</v>
      </c>
      <c r="E1323" t="s">
        <v>323</v>
      </c>
      <c r="F1323">
        <v>599051</v>
      </c>
    </row>
    <row r="1324" spans="1:6" x14ac:dyDescent="0.25">
      <c r="A1324" t="s">
        <v>320</v>
      </c>
      <c r="B1324" t="s">
        <v>15</v>
      </c>
      <c r="C1324" t="s">
        <v>22</v>
      </c>
      <c r="D1324" t="s">
        <v>26</v>
      </c>
      <c r="E1324" t="s">
        <v>336</v>
      </c>
      <c r="F1324">
        <v>599051</v>
      </c>
    </row>
    <row r="1325" spans="1:6" x14ac:dyDescent="0.25">
      <c r="A1325" t="s">
        <v>313</v>
      </c>
      <c r="B1325" t="s">
        <v>15</v>
      </c>
      <c r="C1325" t="s">
        <v>22</v>
      </c>
      <c r="D1325" t="s">
        <v>24</v>
      </c>
      <c r="E1325" t="s">
        <v>323</v>
      </c>
      <c r="F1325">
        <v>599051</v>
      </c>
    </row>
    <row r="1326" spans="1:6" x14ac:dyDescent="0.25">
      <c r="A1326" t="s">
        <v>320</v>
      </c>
      <c r="B1326" t="s">
        <v>15</v>
      </c>
      <c r="C1326" t="s">
        <v>22</v>
      </c>
      <c r="D1326" t="s">
        <v>25</v>
      </c>
      <c r="E1326" t="s">
        <v>327</v>
      </c>
      <c r="F1326">
        <v>599051</v>
      </c>
    </row>
    <row r="1327" spans="1:6" x14ac:dyDescent="0.25">
      <c r="A1327" t="s">
        <v>320</v>
      </c>
      <c r="B1327" t="s">
        <v>15</v>
      </c>
      <c r="C1327" t="s">
        <v>22</v>
      </c>
      <c r="D1327" t="s">
        <v>25</v>
      </c>
      <c r="E1327" t="s">
        <v>332</v>
      </c>
      <c r="F1327">
        <v>599051</v>
      </c>
    </row>
    <row r="1328" spans="1:6" x14ac:dyDescent="0.25">
      <c r="A1328" t="s">
        <v>320</v>
      </c>
      <c r="B1328" t="s">
        <v>15</v>
      </c>
      <c r="C1328" t="s">
        <v>22</v>
      </c>
      <c r="D1328" t="s">
        <v>27</v>
      </c>
      <c r="E1328" t="s">
        <v>326</v>
      </c>
      <c r="F1328">
        <v>599051</v>
      </c>
    </row>
    <row r="1329" spans="1:6" x14ac:dyDescent="0.25">
      <c r="A1329" t="s">
        <v>320</v>
      </c>
      <c r="B1329" t="s">
        <v>15</v>
      </c>
      <c r="C1329" t="s">
        <v>22</v>
      </c>
      <c r="D1329" t="s">
        <v>25</v>
      </c>
      <c r="E1329" t="s">
        <v>332</v>
      </c>
      <c r="F1329">
        <v>599051</v>
      </c>
    </row>
    <row r="1330" spans="1:6" x14ac:dyDescent="0.25">
      <c r="A1330" t="s">
        <v>313</v>
      </c>
      <c r="B1330" t="s">
        <v>15</v>
      </c>
      <c r="C1330" t="s">
        <v>22</v>
      </c>
      <c r="D1330" t="s">
        <v>24</v>
      </c>
      <c r="E1330" t="s">
        <v>328</v>
      </c>
      <c r="F1330">
        <v>599051</v>
      </c>
    </row>
    <row r="1331" spans="1:6" x14ac:dyDescent="0.25">
      <c r="A1331" t="s">
        <v>320</v>
      </c>
      <c r="B1331" t="s">
        <v>15</v>
      </c>
      <c r="C1331" t="s">
        <v>22</v>
      </c>
      <c r="D1331" t="s">
        <v>27</v>
      </c>
      <c r="E1331" t="s">
        <v>326</v>
      </c>
      <c r="F1331">
        <v>599051</v>
      </c>
    </row>
    <row r="1332" spans="1:6" x14ac:dyDescent="0.25">
      <c r="A1332" t="s">
        <v>313</v>
      </c>
      <c r="B1332" t="s">
        <v>15</v>
      </c>
      <c r="C1332" t="s">
        <v>22</v>
      </c>
      <c r="D1332" t="s">
        <v>27</v>
      </c>
      <c r="E1332" t="s">
        <v>326</v>
      </c>
      <c r="F1332">
        <v>599051</v>
      </c>
    </row>
    <row r="1333" spans="1:6" x14ac:dyDescent="0.25">
      <c r="A1333" t="s">
        <v>320</v>
      </c>
      <c r="B1333" t="s">
        <v>15</v>
      </c>
      <c r="C1333" t="s">
        <v>22</v>
      </c>
      <c r="D1333" t="s">
        <v>24</v>
      </c>
      <c r="E1333" t="s">
        <v>323</v>
      </c>
      <c r="F1333">
        <v>599051</v>
      </c>
    </row>
    <row r="1334" spans="1:6" x14ac:dyDescent="0.25">
      <c r="A1334" t="s">
        <v>317</v>
      </c>
      <c r="B1334" t="s">
        <v>15</v>
      </c>
      <c r="C1334" t="s">
        <v>22</v>
      </c>
      <c r="D1334" t="s">
        <v>23</v>
      </c>
      <c r="E1334" t="s">
        <v>324</v>
      </c>
      <c r="F1334">
        <v>599051</v>
      </c>
    </row>
    <row r="1335" spans="1:6" x14ac:dyDescent="0.25">
      <c r="A1335" t="s">
        <v>320</v>
      </c>
      <c r="B1335" t="s">
        <v>15</v>
      </c>
      <c r="C1335" t="s">
        <v>22</v>
      </c>
      <c r="D1335" t="s">
        <v>25</v>
      </c>
      <c r="E1335" t="s">
        <v>332</v>
      </c>
      <c r="F1335">
        <v>599051</v>
      </c>
    </row>
    <row r="1336" spans="1:6" x14ac:dyDescent="0.25">
      <c r="A1336" t="s">
        <v>320</v>
      </c>
      <c r="B1336" t="s">
        <v>15</v>
      </c>
      <c r="C1336" t="s">
        <v>22</v>
      </c>
      <c r="D1336" t="s">
        <v>27</v>
      </c>
      <c r="E1336" t="s">
        <v>325</v>
      </c>
      <c r="F1336">
        <v>599051</v>
      </c>
    </row>
    <row r="1337" spans="1:6" x14ac:dyDescent="0.25">
      <c r="A1337" t="s">
        <v>320</v>
      </c>
      <c r="B1337" t="s">
        <v>15</v>
      </c>
      <c r="C1337" t="s">
        <v>22</v>
      </c>
      <c r="D1337" t="s">
        <v>27</v>
      </c>
      <c r="E1337" t="s">
        <v>326</v>
      </c>
      <c r="F1337">
        <v>599051</v>
      </c>
    </row>
    <row r="1338" spans="1:6" x14ac:dyDescent="0.25">
      <c r="A1338" t="s">
        <v>320</v>
      </c>
      <c r="B1338" t="s">
        <v>15</v>
      </c>
      <c r="C1338" t="s">
        <v>22</v>
      </c>
      <c r="D1338" t="s">
        <v>28</v>
      </c>
      <c r="E1338" t="s">
        <v>338</v>
      </c>
      <c r="F1338">
        <v>599051</v>
      </c>
    </row>
    <row r="1339" spans="1:6" x14ac:dyDescent="0.25">
      <c r="A1339" t="s">
        <v>320</v>
      </c>
      <c r="B1339" t="s">
        <v>15</v>
      </c>
      <c r="C1339" t="s">
        <v>22</v>
      </c>
      <c r="D1339" t="s">
        <v>24</v>
      </c>
      <c r="E1339" t="s">
        <v>328</v>
      </c>
      <c r="F1339">
        <v>599051</v>
      </c>
    </row>
    <row r="1340" spans="1:6" x14ac:dyDescent="0.25">
      <c r="A1340" t="s">
        <v>320</v>
      </c>
      <c r="B1340" t="s">
        <v>15</v>
      </c>
      <c r="C1340" t="s">
        <v>22</v>
      </c>
      <c r="D1340" t="s">
        <v>24</v>
      </c>
      <c r="E1340" t="s">
        <v>335</v>
      </c>
      <c r="F1340">
        <v>599051</v>
      </c>
    </row>
    <row r="1341" spans="1:6" x14ac:dyDescent="0.25">
      <c r="A1341" t="s">
        <v>320</v>
      </c>
      <c r="B1341" t="s">
        <v>15</v>
      </c>
      <c r="C1341" t="s">
        <v>22</v>
      </c>
      <c r="D1341" t="s">
        <v>24</v>
      </c>
      <c r="E1341" t="s">
        <v>323</v>
      </c>
      <c r="F1341">
        <v>599051</v>
      </c>
    </row>
    <row r="1342" spans="1:6" x14ac:dyDescent="0.25">
      <c r="A1342" t="s">
        <v>320</v>
      </c>
      <c r="B1342" t="s">
        <v>15</v>
      </c>
      <c r="C1342" t="s">
        <v>22</v>
      </c>
      <c r="D1342" t="s">
        <v>24</v>
      </c>
      <c r="E1342" t="s">
        <v>328</v>
      </c>
      <c r="F1342">
        <v>599051</v>
      </c>
    </row>
    <row r="1343" spans="1:6" x14ac:dyDescent="0.25">
      <c r="A1343" t="s">
        <v>320</v>
      </c>
      <c r="B1343" t="s">
        <v>15</v>
      </c>
      <c r="C1343" t="s">
        <v>22</v>
      </c>
      <c r="D1343" t="s">
        <v>27</v>
      </c>
      <c r="E1343" t="s">
        <v>326</v>
      </c>
      <c r="F1343">
        <v>599051</v>
      </c>
    </row>
    <row r="1344" spans="1:6" x14ac:dyDescent="0.25">
      <c r="A1344" t="s">
        <v>320</v>
      </c>
      <c r="B1344" t="s">
        <v>15</v>
      </c>
      <c r="C1344" t="s">
        <v>22</v>
      </c>
      <c r="D1344" t="s">
        <v>25</v>
      </c>
      <c r="E1344" t="s">
        <v>332</v>
      </c>
      <c r="F1344">
        <v>599051</v>
      </c>
    </row>
    <row r="1345" spans="1:6" x14ac:dyDescent="0.25">
      <c r="A1345" t="s">
        <v>320</v>
      </c>
      <c r="B1345" t="s">
        <v>15</v>
      </c>
      <c r="C1345" t="s">
        <v>22</v>
      </c>
      <c r="D1345" t="s">
        <v>27</v>
      </c>
      <c r="E1345" t="s">
        <v>325</v>
      </c>
      <c r="F1345">
        <v>599051</v>
      </c>
    </row>
    <row r="1346" spans="1:6" x14ac:dyDescent="0.25">
      <c r="A1346" t="s">
        <v>320</v>
      </c>
      <c r="B1346" t="s">
        <v>15</v>
      </c>
      <c r="C1346" t="s">
        <v>22</v>
      </c>
      <c r="D1346" t="s">
        <v>24</v>
      </c>
      <c r="E1346" t="s">
        <v>328</v>
      </c>
      <c r="F1346">
        <v>599051</v>
      </c>
    </row>
    <row r="1347" spans="1:6" x14ac:dyDescent="0.25">
      <c r="A1347" t="s">
        <v>320</v>
      </c>
      <c r="B1347" t="s">
        <v>15</v>
      </c>
      <c r="C1347" t="s">
        <v>22</v>
      </c>
      <c r="D1347" t="s">
        <v>24</v>
      </c>
      <c r="E1347" t="s">
        <v>328</v>
      </c>
      <c r="F1347">
        <v>599051</v>
      </c>
    </row>
    <row r="1348" spans="1:6" x14ac:dyDescent="0.25">
      <c r="A1348" t="s">
        <v>317</v>
      </c>
      <c r="B1348" t="s">
        <v>15</v>
      </c>
      <c r="C1348" t="s">
        <v>22</v>
      </c>
      <c r="D1348" t="s">
        <v>25</v>
      </c>
      <c r="E1348" t="s">
        <v>327</v>
      </c>
      <c r="F1348">
        <v>599051</v>
      </c>
    </row>
    <row r="1349" spans="1:6" x14ac:dyDescent="0.25">
      <c r="A1349" t="s">
        <v>320</v>
      </c>
      <c r="B1349" t="s">
        <v>15</v>
      </c>
      <c r="C1349" t="s">
        <v>22</v>
      </c>
      <c r="D1349" t="s">
        <v>25</v>
      </c>
      <c r="E1349" t="s">
        <v>331</v>
      </c>
      <c r="F1349">
        <v>599051</v>
      </c>
    </row>
    <row r="1350" spans="1:6" x14ac:dyDescent="0.25">
      <c r="A1350" t="s">
        <v>317</v>
      </c>
      <c r="B1350" t="s">
        <v>15</v>
      </c>
      <c r="C1350" t="s">
        <v>22</v>
      </c>
      <c r="D1350" t="s">
        <v>24</v>
      </c>
      <c r="E1350" t="s">
        <v>323</v>
      </c>
      <c r="F1350">
        <v>599051</v>
      </c>
    </row>
    <row r="1351" spans="1:6" x14ac:dyDescent="0.25">
      <c r="A1351" t="s">
        <v>320</v>
      </c>
      <c r="B1351" t="s">
        <v>15</v>
      </c>
      <c r="C1351" t="s">
        <v>22</v>
      </c>
      <c r="D1351" t="s">
        <v>24</v>
      </c>
      <c r="E1351" t="s">
        <v>323</v>
      </c>
      <c r="F1351">
        <v>599051</v>
      </c>
    </row>
    <row r="1352" spans="1:6" x14ac:dyDescent="0.25">
      <c r="A1352" t="s">
        <v>320</v>
      </c>
      <c r="B1352" t="s">
        <v>15</v>
      </c>
      <c r="C1352" t="s">
        <v>22</v>
      </c>
      <c r="D1352" t="s">
        <v>27</v>
      </c>
      <c r="E1352" t="s">
        <v>326</v>
      </c>
      <c r="F1352">
        <v>599051</v>
      </c>
    </row>
    <row r="1353" spans="1:6" x14ac:dyDescent="0.25">
      <c r="A1353" t="s">
        <v>322</v>
      </c>
      <c r="B1353" t="s">
        <v>15</v>
      </c>
      <c r="C1353" t="s">
        <v>22</v>
      </c>
      <c r="D1353" t="s">
        <v>25</v>
      </c>
      <c r="E1353" t="s">
        <v>332</v>
      </c>
      <c r="F1353">
        <v>599051</v>
      </c>
    </row>
    <row r="1354" spans="1:6" x14ac:dyDescent="0.25">
      <c r="A1354" t="s">
        <v>320</v>
      </c>
      <c r="B1354" t="s">
        <v>15</v>
      </c>
      <c r="C1354" t="s">
        <v>22</v>
      </c>
      <c r="D1354" t="s">
        <v>27</v>
      </c>
      <c r="E1354" t="s">
        <v>326</v>
      </c>
      <c r="F1354">
        <v>599051</v>
      </c>
    </row>
    <row r="1355" spans="1:6" x14ac:dyDescent="0.25">
      <c r="A1355" t="s">
        <v>320</v>
      </c>
      <c r="B1355" t="s">
        <v>15</v>
      </c>
      <c r="C1355" t="s">
        <v>22</v>
      </c>
      <c r="D1355" t="s">
        <v>27</v>
      </c>
      <c r="E1355" t="s">
        <v>326</v>
      </c>
      <c r="F1355">
        <v>599051</v>
      </c>
    </row>
    <row r="1356" spans="1:6" x14ac:dyDescent="0.25">
      <c r="A1356" t="s">
        <v>322</v>
      </c>
      <c r="B1356" t="s">
        <v>15</v>
      </c>
      <c r="C1356" t="s">
        <v>22</v>
      </c>
      <c r="D1356" t="s">
        <v>24</v>
      </c>
      <c r="E1356" t="s">
        <v>328</v>
      </c>
      <c r="F1356">
        <v>599051</v>
      </c>
    </row>
    <row r="1357" spans="1:6" x14ac:dyDescent="0.25">
      <c r="A1357" t="s">
        <v>320</v>
      </c>
      <c r="B1357" t="s">
        <v>15</v>
      </c>
      <c r="C1357" t="s">
        <v>22</v>
      </c>
      <c r="D1357" t="s">
        <v>26</v>
      </c>
      <c r="E1357" t="s">
        <v>330</v>
      </c>
      <c r="F1357">
        <v>599051</v>
      </c>
    </row>
    <row r="1358" spans="1:6" x14ac:dyDescent="0.25">
      <c r="A1358" t="s">
        <v>320</v>
      </c>
      <c r="B1358" t="s">
        <v>15</v>
      </c>
      <c r="C1358" t="s">
        <v>22</v>
      </c>
      <c r="D1358" t="s">
        <v>24</v>
      </c>
      <c r="E1358" t="s">
        <v>328</v>
      </c>
      <c r="F1358">
        <v>599051</v>
      </c>
    </row>
    <row r="1359" spans="1:6" x14ac:dyDescent="0.25">
      <c r="A1359" t="s">
        <v>320</v>
      </c>
      <c r="B1359" t="s">
        <v>15</v>
      </c>
      <c r="C1359" t="s">
        <v>22</v>
      </c>
      <c r="D1359" t="s">
        <v>24</v>
      </c>
      <c r="E1359" t="s">
        <v>335</v>
      </c>
      <c r="F1359">
        <v>599051</v>
      </c>
    </row>
    <row r="1360" spans="1:6" x14ac:dyDescent="0.25">
      <c r="A1360" t="s">
        <v>322</v>
      </c>
      <c r="B1360" t="s">
        <v>15</v>
      </c>
      <c r="C1360" t="s">
        <v>22</v>
      </c>
      <c r="D1360" t="s">
        <v>24</v>
      </c>
      <c r="E1360" t="s">
        <v>329</v>
      </c>
      <c r="F1360">
        <v>599051</v>
      </c>
    </row>
    <row r="1361" spans="1:6" x14ac:dyDescent="0.25">
      <c r="A1361" t="s">
        <v>320</v>
      </c>
      <c r="B1361" t="s">
        <v>15</v>
      </c>
      <c r="C1361" t="s">
        <v>22</v>
      </c>
      <c r="D1361" t="s">
        <v>24</v>
      </c>
      <c r="E1361" t="s">
        <v>328</v>
      </c>
      <c r="F1361">
        <v>599051</v>
      </c>
    </row>
    <row r="1362" spans="1:6" x14ac:dyDescent="0.25">
      <c r="A1362" t="s">
        <v>320</v>
      </c>
      <c r="B1362" t="s">
        <v>15</v>
      </c>
      <c r="C1362" t="s">
        <v>22</v>
      </c>
      <c r="D1362" t="s">
        <v>24</v>
      </c>
      <c r="E1362" t="s">
        <v>328</v>
      </c>
      <c r="F1362">
        <v>599051</v>
      </c>
    </row>
    <row r="1363" spans="1:6" x14ac:dyDescent="0.25">
      <c r="A1363" t="s">
        <v>320</v>
      </c>
      <c r="B1363" t="s">
        <v>15</v>
      </c>
      <c r="C1363" t="s">
        <v>22</v>
      </c>
      <c r="D1363" t="s">
        <v>24</v>
      </c>
      <c r="E1363" t="s">
        <v>328</v>
      </c>
      <c r="F1363">
        <v>599051</v>
      </c>
    </row>
    <row r="1364" spans="1:6" x14ac:dyDescent="0.25">
      <c r="A1364" t="s">
        <v>320</v>
      </c>
      <c r="B1364" t="s">
        <v>15</v>
      </c>
      <c r="C1364" t="s">
        <v>22</v>
      </c>
      <c r="D1364" t="s">
        <v>26</v>
      </c>
      <c r="E1364" t="s">
        <v>336</v>
      </c>
      <c r="F1364">
        <v>599051</v>
      </c>
    </row>
    <row r="1365" spans="1:6" x14ac:dyDescent="0.25">
      <c r="A1365" t="s">
        <v>320</v>
      </c>
      <c r="B1365" t="s">
        <v>15</v>
      </c>
      <c r="C1365" t="s">
        <v>22</v>
      </c>
      <c r="D1365" t="s">
        <v>26</v>
      </c>
      <c r="E1365" t="s">
        <v>330</v>
      </c>
      <c r="F1365">
        <v>599051</v>
      </c>
    </row>
    <row r="1366" spans="1:6" x14ac:dyDescent="0.25">
      <c r="A1366" t="s">
        <v>320</v>
      </c>
      <c r="B1366" t="s">
        <v>15</v>
      </c>
      <c r="C1366" t="s">
        <v>22</v>
      </c>
      <c r="D1366" t="s">
        <v>27</v>
      </c>
      <c r="E1366" t="s">
        <v>326</v>
      </c>
      <c r="F1366">
        <v>599051</v>
      </c>
    </row>
    <row r="1367" spans="1:6" x14ac:dyDescent="0.25">
      <c r="A1367" t="s">
        <v>320</v>
      </c>
      <c r="B1367" t="s">
        <v>15</v>
      </c>
      <c r="C1367" t="s">
        <v>22</v>
      </c>
      <c r="D1367" t="s">
        <v>24</v>
      </c>
      <c r="E1367" t="s">
        <v>328</v>
      </c>
      <c r="F1367">
        <v>599051</v>
      </c>
    </row>
    <row r="1368" spans="1:6" x14ac:dyDescent="0.25">
      <c r="A1368" t="s">
        <v>320</v>
      </c>
      <c r="B1368" t="s">
        <v>15</v>
      </c>
      <c r="C1368" t="s">
        <v>22</v>
      </c>
      <c r="D1368" t="s">
        <v>24</v>
      </c>
      <c r="E1368" t="s">
        <v>328</v>
      </c>
      <c r="F1368">
        <v>599051</v>
      </c>
    </row>
    <row r="1369" spans="1:6" x14ac:dyDescent="0.25">
      <c r="A1369" t="s">
        <v>320</v>
      </c>
      <c r="B1369" t="s">
        <v>15</v>
      </c>
      <c r="C1369" t="s">
        <v>22</v>
      </c>
      <c r="D1369" t="s">
        <v>25</v>
      </c>
      <c r="E1369" t="s">
        <v>327</v>
      </c>
      <c r="F1369">
        <v>599051</v>
      </c>
    </row>
    <row r="1370" spans="1:6" x14ac:dyDescent="0.25">
      <c r="A1370" t="s">
        <v>320</v>
      </c>
      <c r="B1370" t="s">
        <v>15</v>
      </c>
      <c r="C1370" t="s">
        <v>22</v>
      </c>
      <c r="D1370" t="s">
        <v>27</v>
      </c>
      <c r="E1370" t="s">
        <v>326</v>
      </c>
      <c r="F1370">
        <v>599051</v>
      </c>
    </row>
    <row r="1371" spans="1:6" x14ac:dyDescent="0.25">
      <c r="A1371" t="s">
        <v>320</v>
      </c>
      <c r="B1371" t="s">
        <v>15</v>
      </c>
      <c r="C1371" t="s">
        <v>22</v>
      </c>
      <c r="D1371" t="s">
        <v>26</v>
      </c>
      <c r="E1371" t="s">
        <v>336</v>
      </c>
      <c r="F1371">
        <v>599051</v>
      </c>
    </row>
    <row r="1372" spans="1:6" x14ac:dyDescent="0.25">
      <c r="A1372" t="s">
        <v>322</v>
      </c>
      <c r="B1372" t="s">
        <v>15</v>
      </c>
      <c r="C1372" t="s">
        <v>22</v>
      </c>
      <c r="D1372" t="s">
        <v>24</v>
      </c>
      <c r="E1372" t="s">
        <v>328</v>
      </c>
      <c r="F1372">
        <v>599051</v>
      </c>
    </row>
    <row r="1373" spans="1:6" x14ac:dyDescent="0.25">
      <c r="A1373" t="s">
        <v>320</v>
      </c>
      <c r="B1373" t="s">
        <v>15</v>
      </c>
      <c r="C1373" t="s">
        <v>22</v>
      </c>
      <c r="D1373" t="s">
        <v>24</v>
      </c>
      <c r="E1373" t="s">
        <v>328</v>
      </c>
      <c r="F1373">
        <v>599051</v>
      </c>
    </row>
    <row r="1374" spans="1:6" x14ac:dyDescent="0.25">
      <c r="A1374" t="s">
        <v>320</v>
      </c>
      <c r="B1374" t="s">
        <v>15</v>
      </c>
      <c r="C1374" t="s">
        <v>22</v>
      </c>
      <c r="D1374" t="s">
        <v>24</v>
      </c>
      <c r="E1374" t="s">
        <v>323</v>
      </c>
      <c r="F1374">
        <v>599051</v>
      </c>
    </row>
    <row r="1375" spans="1:6" x14ac:dyDescent="0.25">
      <c r="A1375" t="s">
        <v>320</v>
      </c>
      <c r="B1375" t="s">
        <v>15</v>
      </c>
      <c r="C1375" t="s">
        <v>22</v>
      </c>
      <c r="D1375" t="s">
        <v>25</v>
      </c>
      <c r="E1375" t="s">
        <v>332</v>
      </c>
      <c r="F1375">
        <v>599051</v>
      </c>
    </row>
    <row r="1376" spans="1:6" x14ac:dyDescent="0.25">
      <c r="A1376" t="s">
        <v>320</v>
      </c>
      <c r="B1376" t="s">
        <v>15</v>
      </c>
      <c r="C1376" t="s">
        <v>22</v>
      </c>
      <c r="D1376" t="s">
        <v>27</v>
      </c>
      <c r="E1376" t="s">
        <v>325</v>
      </c>
      <c r="F1376">
        <v>599051</v>
      </c>
    </row>
    <row r="1377" spans="1:6" x14ac:dyDescent="0.25">
      <c r="A1377" t="s">
        <v>320</v>
      </c>
      <c r="B1377" t="s">
        <v>15</v>
      </c>
      <c r="C1377" t="s">
        <v>22</v>
      </c>
      <c r="D1377" t="s">
        <v>24</v>
      </c>
      <c r="E1377" t="s">
        <v>328</v>
      </c>
      <c r="F1377">
        <v>599051</v>
      </c>
    </row>
    <row r="1378" spans="1:6" x14ac:dyDescent="0.25">
      <c r="A1378" t="s">
        <v>320</v>
      </c>
      <c r="B1378" t="s">
        <v>15</v>
      </c>
      <c r="C1378" t="s">
        <v>22</v>
      </c>
      <c r="D1378" t="s">
        <v>27</v>
      </c>
      <c r="E1378" t="s">
        <v>326</v>
      </c>
      <c r="F1378">
        <v>599051</v>
      </c>
    </row>
    <row r="1379" spans="1:6" x14ac:dyDescent="0.25">
      <c r="A1379" t="s">
        <v>313</v>
      </c>
      <c r="B1379" t="s">
        <v>201</v>
      </c>
      <c r="C1379" t="s">
        <v>202</v>
      </c>
      <c r="D1379" t="s">
        <v>204</v>
      </c>
      <c r="E1379" t="s">
        <v>340</v>
      </c>
      <c r="F1379">
        <v>523917</v>
      </c>
    </row>
    <row r="1380" spans="1:6" x14ac:dyDescent="0.25">
      <c r="A1380" t="s">
        <v>313</v>
      </c>
      <c r="B1380" t="s">
        <v>201</v>
      </c>
      <c r="C1380" t="s">
        <v>202</v>
      </c>
      <c r="D1380" t="s">
        <v>204</v>
      </c>
      <c r="E1380" t="s">
        <v>340</v>
      </c>
      <c r="F1380">
        <v>523917</v>
      </c>
    </row>
    <row r="1381" spans="1:6" x14ac:dyDescent="0.25">
      <c r="A1381" t="s">
        <v>313</v>
      </c>
      <c r="B1381" t="s">
        <v>201</v>
      </c>
      <c r="C1381" t="s">
        <v>202</v>
      </c>
      <c r="D1381" t="s">
        <v>204</v>
      </c>
      <c r="E1381" t="s">
        <v>340</v>
      </c>
      <c r="F1381">
        <v>523917</v>
      </c>
    </row>
    <row r="1382" spans="1:6" x14ac:dyDescent="0.25">
      <c r="A1382" t="s">
        <v>313</v>
      </c>
      <c r="B1382" t="s">
        <v>201</v>
      </c>
      <c r="C1382" t="s">
        <v>202</v>
      </c>
      <c r="D1382" t="s">
        <v>203</v>
      </c>
      <c r="E1382" t="s">
        <v>341</v>
      </c>
      <c r="F1382">
        <v>523917</v>
      </c>
    </row>
    <row r="1383" spans="1:6" x14ac:dyDescent="0.25">
      <c r="A1383" t="s">
        <v>313</v>
      </c>
      <c r="B1383" t="s">
        <v>201</v>
      </c>
      <c r="C1383" t="s">
        <v>202</v>
      </c>
      <c r="D1383" t="s">
        <v>204</v>
      </c>
      <c r="E1383" t="s">
        <v>340</v>
      </c>
      <c r="F1383">
        <v>523917</v>
      </c>
    </row>
    <row r="1384" spans="1:6" x14ac:dyDescent="0.25">
      <c r="A1384" t="s">
        <v>313</v>
      </c>
      <c r="B1384" t="s">
        <v>201</v>
      </c>
      <c r="C1384" t="s">
        <v>202</v>
      </c>
      <c r="D1384" t="s">
        <v>204</v>
      </c>
      <c r="E1384" t="s">
        <v>340</v>
      </c>
      <c r="F1384">
        <v>523917</v>
      </c>
    </row>
    <row r="1385" spans="1:6" x14ac:dyDescent="0.25">
      <c r="A1385" t="s">
        <v>313</v>
      </c>
      <c r="B1385" t="s">
        <v>201</v>
      </c>
      <c r="C1385" t="s">
        <v>202</v>
      </c>
      <c r="D1385" t="s">
        <v>204</v>
      </c>
      <c r="E1385" t="s">
        <v>340</v>
      </c>
      <c r="F1385">
        <v>523917</v>
      </c>
    </row>
    <row r="1386" spans="1:6" x14ac:dyDescent="0.25">
      <c r="A1386" t="s">
        <v>313</v>
      </c>
      <c r="B1386" t="s">
        <v>201</v>
      </c>
      <c r="C1386" t="s">
        <v>202</v>
      </c>
      <c r="D1386" t="s">
        <v>203</v>
      </c>
      <c r="E1386" t="s">
        <v>342</v>
      </c>
      <c r="F1386">
        <v>523917</v>
      </c>
    </row>
    <row r="1387" spans="1:6" x14ac:dyDescent="0.25">
      <c r="A1387" t="s">
        <v>313</v>
      </c>
      <c r="B1387" t="s">
        <v>201</v>
      </c>
      <c r="C1387" t="s">
        <v>202</v>
      </c>
      <c r="D1387" t="s">
        <v>204</v>
      </c>
      <c r="E1387" t="s">
        <v>340</v>
      </c>
      <c r="F1387">
        <v>523917</v>
      </c>
    </row>
    <row r="1388" spans="1:6" x14ac:dyDescent="0.25">
      <c r="A1388" t="s">
        <v>313</v>
      </c>
      <c r="B1388" t="s">
        <v>201</v>
      </c>
      <c r="C1388" t="s">
        <v>202</v>
      </c>
      <c r="D1388" t="s">
        <v>203</v>
      </c>
      <c r="E1388" t="s">
        <v>341</v>
      </c>
      <c r="F1388">
        <v>523917</v>
      </c>
    </row>
    <row r="1389" spans="1:6" x14ac:dyDescent="0.25">
      <c r="A1389" t="s">
        <v>313</v>
      </c>
      <c r="B1389" t="s">
        <v>201</v>
      </c>
      <c r="C1389" t="s">
        <v>202</v>
      </c>
      <c r="D1389" t="s">
        <v>203</v>
      </c>
      <c r="E1389" t="s">
        <v>341</v>
      </c>
      <c r="F1389">
        <v>523917</v>
      </c>
    </row>
    <row r="1390" spans="1:6" x14ac:dyDescent="0.25">
      <c r="A1390" t="s">
        <v>313</v>
      </c>
      <c r="B1390" t="s">
        <v>201</v>
      </c>
      <c r="C1390" t="s">
        <v>202</v>
      </c>
      <c r="D1390" t="s">
        <v>203</v>
      </c>
      <c r="E1390" t="s">
        <v>341</v>
      </c>
      <c r="F1390">
        <v>523917</v>
      </c>
    </row>
    <row r="1391" spans="1:6" x14ac:dyDescent="0.25">
      <c r="A1391" t="s">
        <v>317</v>
      </c>
      <c r="B1391" t="s">
        <v>201</v>
      </c>
      <c r="C1391" t="s">
        <v>202</v>
      </c>
      <c r="D1391" t="s">
        <v>204</v>
      </c>
      <c r="E1391" t="s">
        <v>340</v>
      </c>
      <c r="F1391">
        <v>523917</v>
      </c>
    </row>
    <row r="1392" spans="1:6" x14ac:dyDescent="0.25">
      <c r="A1392" t="s">
        <v>313</v>
      </c>
      <c r="B1392" t="s">
        <v>201</v>
      </c>
      <c r="C1392" t="s">
        <v>202</v>
      </c>
      <c r="D1392" t="s">
        <v>203</v>
      </c>
      <c r="E1392" t="s">
        <v>341</v>
      </c>
      <c r="F1392">
        <v>523917</v>
      </c>
    </row>
    <row r="1393" spans="1:6" x14ac:dyDescent="0.25">
      <c r="A1393" t="s">
        <v>313</v>
      </c>
      <c r="B1393" t="s">
        <v>201</v>
      </c>
      <c r="C1393" t="s">
        <v>202</v>
      </c>
      <c r="D1393" t="s">
        <v>204</v>
      </c>
      <c r="E1393" t="s">
        <v>340</v>
      </c>
      <c r="F1393">
        <v>523917</v>
      </c>
    </row>
    <row r="1394" spans="1:6" x14ac:dyDescent="0.25">
      <c r="A1394" t="s">
        <v>313</v>
      </c>
      <c r="B1394" t="s">
        <v>201</v>
      </c>
      <c r="C1394" t="s">
        <v>202</v>
      </c>
      <c r="D1394" t="s">
        <v>204</v>
      </c>
      <c r="E1394" t="s">
        <v>340</v>
      </c>
      <c r="F1394">
        <v>523917</v>
      </c>
    </row>
    <row r="1395" spans="1:6" x14ac:dyDescent="0.25">
      <c r="A1395" t="s">
        <v>317</v>
      </c>
      <c r="B1395" t="s">
        <v>201</v>
      </c>
      <c r="C1395" t="s">
        <v>202</v>
      </c>
      <c r="D1395" t="s">
        <v>204</v>
      </c>
      <c r="E1395" t="s">
        <v>340</v>
      </c>
      <c r="F1395">
        <v>523917</v>
      </c>
    </row>
    <row r="1396" spans="1:6" x14ac:dyDescent="0.25">
      <c r="A1396" t="s">
        <v>317</v>
      </c>
      <c r="B1396" t="s">
        <v>201</v>
      </c>
      <c r="C1396" t="s">
        <v>202</v>
      </c>
      <c r="D1396" t="s">
        <v>204</v>
      </c>
      <c r="E1396" t="s">
        <v>340</v>
      </c>
      <c r="F1396">
        <v>523917</v>
      </c>
    </row>
    <row r="1397" spans="1:6" x14ac:dyDescent="0.25">
      <c r="A1397" t="s">
        <v>313</v>
      </c>
      <c r="B1397" t="s">
        <v>201</v>
      </c>
      <c r="C1397" t="s">
        <v>202</v>
      </c>
      <c r="D1397" t="s">
        <v>204</v>
      </c>
      <c r="E1397" t="s">
        <v>340</v>
      </c>
      <c r="F1397">
        <v>523917</v>
      </c>
    </row>
    <row r="1398" spans="1:6" x14ac:dyDescent="0.25">
      <c r="A1398" t="s">
        <v>313</v>
      </c>
      <c r="B1398" t="s">
        <v>201</v>
      </c>
      <c r="C1398" t="s">
        <v>202</v>
      </c>
      <c r="D1398" t="s">
        <v>204</v>
      </c>
      <c r="E1398" t="s">
        <v>340</v>
      </c>
      <c r="F1398">
        <v>523917</v>
      </c>
    </row>
    <row r="1399" spans="1:6" x14ac:dyDescent="0.25">
      <c r="A1399" t="s">
        <v>317</v>
      </c>
      <c r="B1399" t="s">
        <v>201</v>
      </c>
      <c r="C1399" t="s">
        <v>202</v>
      </c>
      <c r="D1399" t="s">
        <v>204</v>
      </c>
      <c r="E1399" t="s">
        <v>340</v>
      </c>
      <c r="F1399">
        <v>523917</v>
      </c>
    </row>
    <row r="1400" spans="1:6" x14ac:dyDescent="0.25">
      <c r="A1400" t="s">
        <v>313</v>
      </c>
      <c r="B1400" t="s">
        <v>201</v>
      </c>
      <c r="C1400" t="s">
        <v>202</v>
      </c>
      <c r="D1400" t="s">
        <v>203</v>
      </c>
      <c r="E1400" t="s">
        <v>341</v>
      </c>
      <c r="F1400">
        <v>523917</v>
      </c>
    </row>
    <row r="1401" spans="1:6" x14ac:dyDescent="0.25">
      <c r="A1401" t="s">
        <v>313</v>
      </c>
      <c r="B1401" t="s">
        <v>201</v>
      </c>
      <c r="C1401" t="s">
        <v>202</v>
      </c>
      <c r="D1401" t="s">
        <v>203</v>
      </c>
      <c r="E1401" t="s">
        <v>341</v>
      </c>
      <c r="F1401">
        <v>523917</v>
      </c>
    </row>
    <row r="1402" spans="1:6" x14ac:dyDescent="0.25">
      <c r="A1402" t="s">
        <v>313</v>
      </c>
      <c r="B1402" t="s">
        <v>201</v>
      </c>
      <c r="C1402" t="s">
        <v>202</v>
      </c>
      <c r="D1402" t="s">
        <v>203</v>
      </c>
      <c r="E1402" t="s">
        <v>341</v>
      </c>
      <c r="F1402">
        <v>523917</v>
      </c>
    </row>
    <row r="1403" spans="1:6" x14ac:dyDescent="0.25">
      <c r="A1403" t="s">
        <v>313</v>
      </c>
      <c r="B1403" t="s">
        <v>201</v>
      </c>
      <c r="C1403" t="s">
        <v>202</v>
      </c>
      <c r="D1403" t="s">
        <v>203</v>
      </c>
      <c r="E1403" t="s">
        <v>341</v>
      </c>
      <c r="F1403">
        <v>523917</v>
      </c>
    </row>
    <row r="1404" spans="1:6" x14ac:dyDescent="0.25">
      <c r="A1404" t="s">
        <v>313</v>
      </c>
      <c r="B1404" t="s">
        <v>201</v>
      </c>
      <c r="C1404" t="s">
        <v>202</v>
      </c>
      <c r="D1404" t="s">
        <v>204</v>
      </c>
      <c r="E1404" t="s">
        <v>340</v>
      </c>
      <c r="F1404">
        <v>523917</v>
      </c>
    </row>
    <row r="1405" spans="1:6" x14ac:dyDescent="0.25">
      <c r="A1405" t="s">
        <v>313</v>
      </c>
      <c r="B1405" t="s">
        <v>201</v>
      </c>
      <c r="C1405" t="s">
        <v>202</v>
      </c>
      <c r="D1405" t="s">
        <v>203</v>
      </c>
      <c r="E1405" t="s">
        <v>341</v>
      </c>
      <c r="F1405">
        <v>523917</v>
      </c>
    </row>
    <row r="1406" spans="1:6" x14ac:dyDescent="0.25">
      <c r="A1406" t="s">
        <v>313</v>
      </c>
      <c r="B1406" t="s">
        <v>201</v>
      </c>
      <c r="C1406" t="s">
        <v>202</v>
      </c>
      <c r="D1406" t="s">
        <v>204</v>
      </c>
      <c r="E1406" t="s">
        <v>340</v>
      </c>
      <c r="F1406">
        <v>523917</v>
      </c>
    </row>
    <row r="1407" spans="1:6" x14ac:dyDescent="0.25">
      <c r="A1407" t="s">
        <v>313</v>
      </c>
      <c r="B1407" t="s">
        <v>201</v>
      </c>
      <c r="C1407" t="s">
        <v>202</v>
      </c>
      <c r="D1407" t="s">
        <v>204</v>
      </c>
      <c r="E1407" t="s">
        <v>340</v>
      </c>
      <c r="F1407">
        <v>523917</v>
      </c>
    </row>
    <row r="1408" spans="1:6" x14ac:dyDescent="0.25">
      <c r="A1408" t="s">
        <v>313</v>
      </c>
      <c r="B1408" t="s">
        <v>201</v>
      </c>
      <c r="C1408" t="s">
        <v>202</v>
      </c>
      <c r="D1408" t="s">
        <v>203</v>
      </c>
      <c r="E1408" t="s">
        <v>341</v>
      </c>
      <c r="F1408">
        <v>523917</v>
      </c>
    </row>
    <row r="1409" spans="1:6" x14ac:dyDescent="0.25">
      <c r="A1409" t="s">
        <v>313</v>
      </c>
      <c r="B1409" t="s">
        <v>201</v>
      </c>
      <c r="C1409" t="s">
        <v>202</v>
      </c>
      <c r="D1409" t="s">
        <v>204</v>
      </c>
      <c r="E1409" t="s">
        <v>340</v>
      </c>
      <c r="F1409">
        <v>523917</v>
      </c>
    </row>
    <row r="1410" spans="1:6" x14ac:dyDescent="0.25">
      <c r="A1410" t="s">
        <v>313</v>
      </c>
      <c r="B1410" t="s">
        <v>201</v>
      </c>
      <c r="C1410" t="s">
        <v>202</v>
      </c>
      <c r="D1410" t="s">
        <v>203</v>
      </c>
      <c r="E1410" t="s">
        <v>341</v>
      </c>
      <c r="F1410">
        <v>523917</v>
      </c>
    </row>
    <row r="1411" spans="1:6" x14ac:dyDescent="0.25">
      <c r="A1411" t="s">
        <v>313</v>
      </c>
      <c r="B1411" t="s">
        <v>201</v>
      </c>
      <c r="C1411" t="s">
        <v>202</v>
      </c>
      <c r="D1411" t="s">
        <v>204</v>
      </c>
      <c r="E1411" t="s">
        <v>340</v>
      </c>
      <c r="F1411">
        <v>523917</v>
      </c>
    </row>
    <row r="1412" spans="1:6" x14ac:dyDescent="0.25">
      <c r="A1412" t="s">
        <v>313</v>
      </c>
      <c r="B1412" t="s">
        <v>201</v>
      </c>
      <c r="C1412" t="s">
        <v>202</v>
      </c>
      <c r="D1412" t="s">
        <v>203</v>
      </c>
      <c r="E1412" t="s">
        <v>341</v>
      </c>
      <c r="F1412">
        <v>523917</v>
      </c>
    </row>
    <row r="1413" spans="1:6" x14ac:dyDescent="0.25">
      <c r="A1413" t="s">
        <v>313</v>
      </c>
      <c r="B1413" t="s">
        <v>201</v>
      </c>
      <c r="C1413" t="s">
        <v>202</v>
      </c>
      <c r="D1413" t="s">
        <v>204</v>
      </c>
      <c r="E1413" t="s">
        <v>340</v>
      </c>
      <c r="F1413">
        <v>523917</v>
      </c>
    </row>
    <row r="1414" spans="1:6" x14ac:dyDescent="0.25">
      <c r="A1414" t="s">
        <v>313</v>
      </c>
      <c r="B1414" t="s">
        <v>201</v>
      </c>
      <c r="C1414" t="s">
        <v>202</v>
      </c>
      <c r="D1414" t="s">
        <v>203</v>
      </c>
      <c r="E1414" t="s">
        <v>341</v>
      </c>
      <c r="F1414">
        <v>523917</v>
      </c>
    </row>
    <row r="1415" spans="1:6" x14ac:dyDescent="0.25">
      <c r="A1415" t="s">
        <v>313</v>
      </c>
      <c r="B1415" t="s">
        <v>201</v>
      </c>
      <c r="C1415" t="s">
        <v>202</v>
      </c>
      <c r="D1415" t="s">
        <v>203</v>
      </c>
      <c r="E1415" t="s">
        <v>341</v>
      </c>
      <c r="F1415">
        <v>523917</v>
      </c>
    </row>
    <row r="1416" spans="1:6" x14ac:dyDescent="0.25">
      <c r="A1416" t="s">
        <v>313</v>
      </c>
      <c r="B1416" t="s">
        <v>201</v>
      </c>
      <c r="C1416" t="s">
        <v>202</v>
      </c>
      <c r="D1416" t="s">
        <v>204</v>
      </c>
      <c r="E1416" t="s">
        <v>340</v>
      </c>
      <c r="F1416">
        <v>523917</v>
      </c>
    </row>
    <row r="1417" spans="1:6" x14ac:dyDescent="0.25">
      <c r="A1417" t="s">
        <v>313</v>
      </c>
      <c r="B1417" t="s">
        <v>201</v>
      </c>
      <c r="C1417" t="s">
        <v>202</v>
      </c>
      <c r="D1417" t="s">
        <v>203</v>
      </c>
      <c r="E1417" t="s">
        <v>341</v>
      </c>
      <c r="F1417">
        <v>523917</v>
      </c>
    </row>
    <row r="1418" spans="1:6" x14ac:dyDescent="0.25">
      <c r="A1418" t="s">
        <v>313</v>
      </c>
      <c r="B1418" t="s">
        <v>201</v>
      </c>
      <c r="C1418" t="s">
        <v>202</v>
      </c>
      <c r="D1418" t="s">
        <v>203</v>
      </c>
      <c r="E1418" t="s">
        <v>341</v>
      </c>
      <c r="F1418">
        <v>523917</v>
      </c>
    </row>
    <row r="1419" spans="1:6" x14ac:dyDescent="0.25">
      <c r="A1419" t="s">
        <v>313</v>
      </c>
      <c r="B1419" t="s">
        <v>201</v>
      </c>
      <c r="C1419" t="s">
        <v>202</v>
      </c>
      <c r="D1419" t="s">
        <v>203</v>
      </c>
      <c r="E1419" t="s">
        <v>341</v>
      </c>
      <c r="F1419">
        <v>523917</v>
      </c>
    </row>
    <row r="1420" spans="1:6" x14ac:dyDescent="0.25">
      <c r="A1420" t="s">
        <v>313</v>
      </c>
      <c r="B1420" t="s">
        <v>201</v>
      </c>
      <c r="C1420" t="s">
        <v>202</v>
      </c>
      <c r="D1420" t="s">
        <v>203</v>
      </c>
      <c r="E1420" t="s">
        <v>341</v>
      </c>
      <c r="F1420">
        <v>523917</v>
      </c>
    </row>
    <row r="1421" spans="1:6" x14ac:dyDescent="0.25">
      <c r="A1421" t="s">
        <v>313</v>
      </c>
      <c r="B1421" t="s">
        <v>201</v>
      </c>
      <c r="C1421" t="s">
        <v>202</v>
      </c>
      <c r="D1421" t="s">
        <v>203</v>
      </c>
      <c r="E1421" t="s">
        <v>341</v>
      </c>
      <c r="F1421">
        <v>523917</v>
      </c>
    </row>
    <row r="1422" spans="1:6" x14ac:dyDescent="0.25">
      <c r="A1422" t="s">
        <v>320</v>
      </c>
      <c r="B1422" t="s">
        <v>201</v>
      </c>
      <c r="C1422" t="s">
        <v>202</v>
      </c>
      <c r="D1422" t="s">
        <v>203</v>
      </c>
      <c r="E1422" t="s">
        <v>341</v>
      </c>
      <c r="F1422">
        <v>523917</v>
      </c>
    </row>
    <row r="1423" spans="1:6" x14ac:dyDescent="0.25">
      <c r="A1423" t="s">
        <v>313</v>
      </c>
      <c r="B1423" t="s">
        <v>201</v>
      </c>
      <c r="C1423" t="s">
        <v>202</v>
      </c>
      <c r="D1423" t="s">
        <v>204</v>
      </c>
      <c r="E1423" t="s">
        <v>340</v>
      </c>
      <c r="F1423">
        <v>523917</v>
      </c>
    </row>
    <row r="1424" spans="1:6" x14ac:dyDescent="0.25">
      <c r="A1424" t="s">
        <v>313</v>
      </c>
      <c r="B1424" t="s">
        <v>201</v>
      </c>
      <c r="C1424" t="s">
        <v>202</v>
      </c>
      <c r="D1424" t="s">
        <v>203</v>
      </c>
      <c r="E1424" t="s">
        <v>341</v>
      </c>
      <c r="F1424">
        <v>523917</v>
      </c>
    </row>
    <row r="1425" spans="1:6" x14ac:dyDescent="0.25">
      <c r="A1425" t="s">
        <v>313</v>
      </c>
      <c r="B1425" t="s">
        <v>201</v>
      </c>
      <c r="C1425" t="s">
        <v>202</v>
      </c>
      <c r="D1425" t="s">
        <v>203</v>
      </c>
      <c r="E1425" t="s">
        <v>341</v>
      </c>
      <c r="F1425">
        <v>523917</v>
      </c>
    </row>
    <row r="1426" spans="1:6" x14ac:dyDescent="0.25">
      <c r="A1426" t="s">
        <v>313</v>
      </c>
      <c r="B1426" t="s">
        <v>201</v>
      </c>
      <c r="C1426" t="s">
        <v>202</v>
      </c>
      <c r="D1426" t="s">
        <v>203</v>
      </c>
      <c r="E1426" t="s">
        <v>341</v>
      </c>
      <c r="F1426">
        <v>523917</v>
      </c>
    </row>
    <row r="1427" spans="1:6" x14ac:dyDescent="0.25">
      <c r="A1427" t="s">
        <v>313</v>
      </c>
      <c r="B1427" t="s">
        <v>201</v>
      </c>
      <c r="C1427" t="s">
        <v>202</v>
      </c>
      <c r="D1427" t="s">
        <v>203</v>
      </c>
      <c r="E1427" t="s">
        <v>341</v>
      </c>
      <c r="F1427">
        <v>523917</v>
      </c>
    </row>
    <row r="1428" spans="1:6" x14ac:dyDescent="0.25">
      <c r="A1428" t="s">
        <v>313</v>
      </c>
      <c r="B1428" t="s">
        <v>201</v>
      </c>
      <c r="C1428" t="s">
        <v>202</v>
      </c>
      <c r="D1428" t="s">
        <v>203</v>
      </c>
      <c r="E1428" t="s">
        <v>341</v>
      </c>
      <c r="F1428">
        <v>523917</v>
      </c>
    </row>
    <row r="1429" spans="1:6" x14ac:dyDescent="0.25">
      <c r="A1429" t="s">
        <v>313</v>
      </c>
      <c r="B1429" t="s">
        <v>15</v>
      </c>
      <c r="C1429" t="s">
        <v>116</v>
      </c>
      <c r="D1429" t="s">
        <v>120</v>
      </c>
      <c r="E1429" t="s">
        <v>343</v>
      </c>
      <c r="F1429">
        <v>554821</v>
      </c>
    </row>
    <row r="1430" spans="1:6" x14ac:dyDescent="0.25">
      <c r="A1430" t="s">
        <v>313</v>
      </c>
      <c r="B1430" t="s">
        <v>15</v>
      </c>
      <c r="C1430" t="s">
        <v>116</v>
      </c>
      <c r="D1430" t="s">
        <v>124</v>
      </c>
      <c r="E1430" t="s">
        <v>344</v>
      </c>
      <c r="F1430">
        <v>554821</v>
      </c>
    </row>
    <row r="1431" spans="1:6" x14ac:dyDescent="0.25">
      <c r="A1431" t="s">
        <v>313</v>
      </c>
      <c r="B1431" t="s">
        <v>15</v>
      </c>
      <c r="C1431" t="s">
        <v>116</v>
      </c>
      <c r="D1431" t="s">
        <v>121</v>
      </c>
      <c r="E1431" t="s">
        <v>345</v>
      </c>
      <c r="F1431">
        <v>554821</v>
      </c>
    </row>
    <row r="1432" spans="1:6" x14ac:dyDescent="0.25">
      <c r="A1432" t="s">
        <v>313</v>
      </c>
      <c r="B1432" t="s">
        <v>15</v>
      </c>
      <c r="C1432" t="s">
        <v>116</v>
      </c>
      <c r="D1432" t="s">
        <v>120</v>
      </c>
      <c r="E1432" t="s">
        <v>343</v>
      </c>
      <c r="F1432">
        <v>554821</v>
      </c>
    </row>
    <row r="1433" spans="1:6" x14ac:dyDescent="0.25">
      <c r="A1433" t="s">
        <v>313</v>
      </c>
      <c r="B1433" t="s">
        <v>15</v>
      </c>
      <c r="C1433" t="s">
        <v>116</v>
      </c>
      <c r="D1433" t="s">
        <v>125</v>
      </c>
      <c r="E1433" t="s">
        <v>346</v>
      </c>
      <c r="F1433">
        <v>554821</v>
      </c>
    </row>
    <row r="1434" spans="1:6" x14ac:dyDescent="0.25">
      <c r="A1434" t="s">
        <v>313</v>
      </c>
      <c r="B1434" t="s">
        <v>15</v>
      </c>
      <c r="C1434" t="s">
        <v>116</v>
      </c>
      <c r="D1434" t="s">
        <v>122</v>
      </c>
      <c r="E1434" t="s">
        <v>347</v>
      </c>
      <c r="F1434">
        <v>554821</v>
      </c>
    </row>
    <row r="1435" spans="1:6" x14ac:dyDescent="0.25">
      <c r="A1435" t="s">
        <v>313</v>
      </c>
      <c r="B1435" t="s">
        <v>15</v>
      </c>
      <c r="C1435" t="s">
        <v>116</v>
      </c>
      <c r="D1435" t="s">
        <v>124</v>
      </c>
      <c r="E1435" t="s">
        <v>344</v>
      </c>
      <c r="F1435">
        <v>554821</v>
      </c>
    </row>
    <row r="1436" spans="1:6" x14ac:dyDescent="0.25">
      <c r="A1436" t="s">
        <v>313</v>
      </c>
      <c r="B1436" t="s">
        <v>15</v>
      </c>
      <c r="C1436" t="s">
        <v>116</v>
      </c>
      <c r="D1436" t="s">
        <v>120</v>
      </c>
      <c r="E1436" t="s">
        <v>343</v>
      </c>
      <c r="F1436">
        <v>554821</v>
      </c>
    </row>
    <row r="1437" spans="1:6" x14ac:dyDescent="0.25">
      <c r="A1437" t="s">
        <v>313</v>
      </c>
      <c r="B1437" t="s">
        <v>15</v>
      </c>
      <c r="C1437" t="s">
        <v>116</v>
      </c>
      <c r="D1437" t="s">
        <v>118</v>
      </c>
      <c r="E1437" t="s">
        <v>348</v>
      </c>
      <c r="F1437">
        <v>554821</v>
      </c>
    </row>
    <row r="1438" spans="1:6" x14ac:dyDescent="0.25">
      <c r="A1438" t="s">
        <v>313</v>
      </c>
      <c r="B1438" t="s">
        <v>15</v>
      </c>
      <c r="C1438" t="s">
        <v>116</v>
      </c>
      <c r="D1438" t="s">
        <v>127</v>
      </c>
      <c r="E1438" t="s">
        <v>349</v>
      </c>
      <c r="F1438">
        <v>554821</v>
      </c>
    </row>
    <row r="1439" spans="1:6" x14ac:dyDescent="0.25">
      <c r="A1439" t="s">
        <v>313</v>
      </c>
      <c r="B1439" t="s">
        <v>15</v>
      </c>
      <c r="C1439" t="s">
        <v>116</v>
      </c>
      <c r="D1439" t="s">
        <v>121</v>
      </c>
      <c r="E1439" t="s">
        <v>350</v>
      </c>
      <c r="F1439">
        <v>554821</v>
      </c>
    </row>
    <row r="1440" spans="1:6" x14ac:dyDescent="0.25">
      <c r="A1440" t="s">
        <v>313</v>
      </c>
      <c r="B1440" t="s">
        <v>15</v>
      </c>
      <c r="C1440" t="s">
        <v>116</v>
      </c>
      <c r="D1440" t="s">
        <v>126</v>
      </c>
      <c r="E1440" t="s">
        <v>351</v>
      </c>
      <c r="F1440">
        <v>554821</v>
      </c>
    </row>
    <row r="1441" spans="1:6" x14ac:dyDescent="0.25">
      <c r="A1441" t="s">
        <v>313</v>
      </c>
      <c r="B1441" t="s">
        <v>15</v>
      </c>
      <c r="C1441" t="s">
        <v>116</v>
      </c>
      <c r="D1441" t="s">
        <v>127</v>
      </c>
      <c r="E1441" t="s">
        <v>349</v>
      </c>
      <c r="F1441">
        <v>554821</v>
      </c>
    </row>
    <row r="1442" spans="1:6" x14ac:dyDescent="0.25">
      <c r="A1442" t="s">
        <v>313</v>
      </c>
      <c r="B1442" t="s">
        <v>15</v>
      </c>
      <c r="C1442" t="s">
        <v>116</v>
      </c>
      <c r="D1442" t="s">
        <v>126</v>
      </c>
      <c r="E1442" t="s">
        <v>351</v>
      </c>
      <c r="F1442">
        <v>554821</v>
      </c>
    </row>
    <row r="1443" spans="1:6" x14ac:dyDescent="0.25">
      <c r="A1443" t="s">
        <v>313</v>
      </c>
      <c r="B1443" t="s">
        <v>15</v>
      </c>
      <c r="C1443" t="s">
        <v>116</v>
      </c>
      <c r="D1443" t="s">
        <v>126</v>
      </c>
      <c r="E1443" t="s">
        <v>351</v>
      </c>
      <c r="F1443">
        <v>554821</v>
      </c>
    </row>
    <row r="1444" spans="1:6" x14ac:dyDescent="0.25">
      <c r="A1444" t="s">
        <v>313</v>
      </c>
      <c r="B1444" t="s">
        <v>15</v>
      </c>
      <c r="C1444" t="s">
        <v>116</v>
      </c>
      <c r="D1444" t="s">
        <v>120</v>
      </c>
      <c r="E1444" t="s">
        <v>343</v>
      </c>
      <c r="F1444">
        <v>554821</v>
      </c>
    </row>
    <row r="1445" spans="1:6" x14ac:dyDescent="0.25">
      <c r="A1445" t="s">
        <v>313</v>
      </c>
      <c r="B1445" t="s">
        <v>15</v>
      </c>
      <c r="C1445" t="s">
        <v>116</v>
      </c>
      <c r="D1445" t="s">
        <v>120</v>
      </c>
      <c r="E1445" t="s">
        <v>343</v>
      </c>
      <c r="F1445">
        <v>554821</v>
      </c>
    </row>
    <row r="1446" spans="1:6" x14ac:dyDescent="0.25">
      <c r="A1446" t="s">
        <v>313</v>
      </c>
      <c r="B1446" t="s">
        <v>15</v>
      </c>
      <c r="C1446" t="s">
        <v>116</v>
      </c>
      <c r="D1446" t="s">
        <v>120</v>
      </c>
      <c r="E1446" t="s">
        <v>343</v>
      </c>
      <c r="F1446">
        <v>554821</v>
      </c>
    </row>
    <row r="1447" spans="1:6" x14ac:dyDescent="0.25">
      <c r="A1447" t="s">
        <v>313</v>
      </c>
      <c r="B1447" t="s">
        <v>15</v>
      </c>
      <c r="C1447" t="s">
        <v>116</v>
      </c>
      <c r="D1447" t="s">
        <v>119</v>
      </c>
      <c r="E1447" t="s">
        <v>352</v>
      </c>
      <c r="F1447">
        <v>554821</v>
      </c>
    </row>
    <row r="1448" spans="1:6" x14ac:dyDescent="0.25">
      <c r="A1448" t="s">
        <v>313</v>
      </c>
      <c r="B1448" t="s">
        <v>15</v>
      </c>
      <c r="C1448" t="s">
        <v>116</v>
      </c>
      <c r="D1448" t="s">
        <v>120</v>
      </c>
      <c r="E1448" t="s">
        <v>343</v>
      </c>
      <c r="F1448">
        <v>554821</v>
      </c>
    </row>
    <row r="1449" spans="1:6" x14ac:dyDescent="0.25">
      <c r="A1449" t="s">
        <v>313</v>
      </c>
      <c r="B1449" t="s">
        <v>15</v>
      </c>
      <c r="C1449" t="s">
        <v>116</v>
      </c>
      <c r="D1449" t="s">
        <v>117</v>
      </c>
      <c r="E1449" t="s">
        <v>353</v>
      </c>
      <c r="F1449">
        <v>554821</v>
      </c>
    </row>
    <row r="1450" spans="1:6" x14ac:dyDescent="0.25">
      <c r="A1450" t="s">
        <v>313</v>
      </c>
      <c r="B1450" t="s">
        <v>15</v>
      </c>
      <c r="C1450" t="s">
        <v>116</v>
      </c>
      <c r="D1450" t="s">
        <v>126</v>
      </c>
      <c r="E1450" t="s">
        <v>351</v>
      </c>
      <c r="F1450">
        <v>554821</v>
      </c>
    </row>
    <row r="1451" spans="1:6" x14ac:dyDescent="0.25">
      <c r="A1451" t="s">
        <v>313</v>
      </c>
      <c r="B1451" t="s">
        <v>15</v>
      </c>
      <c r="C1451" t="s">
        <v>116</v>
      </c>
      <c r="D1451" t="s">
        <v>120</v>
      </c>
      <c r="E1451" t="s">
        <v>343</v>
      </c>
      <c r="F1451">
        <v>554821</v>
      </c>
    </row>
    <row r="1452" spans="1:6" x14ac:dyDescent="0.25">
      <c r="A1452" t="s">
        <v>313</v>
      </c>
      <c r="B1452" t="s">
        <v>15</v>
      </c>
      <c r="C1452" t="s">
        <v>116</v>
      </c>
      <c r="D1452" t="s">
        <v>120</v>
      </c>
      <c r="E1452" t="s">
        <v>343</v>
      </c>
      <c r="F1452">
        <v>554821</v>
      </c>
    </row>
    <row r="1453" spans="1:6" x14ac:dyDescent="0.25">
      <c r="A1453" t="s">
        <v>313</v>
      </c>
      <c r="B1453" t="s">
        <v>15</v>
      </c>
      <c r="C1453" t="s">
        <v>116</v>
      </c>
      <c r="D1453" t="s">
        <v>124</v>
      </c>
      <c r="E1453" t="s">
        <v>344</v>
      </c>
      <c r="F1453">
        <v>554821</v>
      </c>
    </row>
    <row r="1454" spans="1:6" x14ac:dyDescent="0.25">
      <c r="A1454" t="s">
        <v>313</v>
      </c>
      <c r="B1454" t="s">
        <v>15</v>
      </c>
      <c r="C1454" t="s">
        <v>116</v>
      </c>
      <c r="D1454" t="s">
        <v>120</v>
      </c>
      <c r="E1454" t="s">
        <v>343</v>
      </c>
      <c r="F1454">
        <v>554821</v>
      </c>
    </row>
    <row r="1455" spans="1:6" x14ac:dyDescent="0.25">
      <c r="A1455" t="s">
        <v>313</v>
      </c>
      <c r="B1455" t="s">
        <v>15</v>
      </c>
      <c r="C1455" t="s">
        <v>116</v>
      </c>
      <c r="D1455" t="s">
        <v>120</v>
      </c>
      <c r="E1455" t="s">
        <v>343</v>
      </c>
      <c r="F1455">
        <v>554821</v>
      </c>
    </row>
    <row r="1456" spans="1:6" x14ac:dyDescent="0.25">
      <c r="A1456" t="s">
        <v>313</v>
      </c>
      <c r="B1456" t="s">
        <v>15</v>
      </c>
      <c r="C1456" t="s">
        <v>116</v>
      </c>
      <c r="D1456" t="s">
        <v>120</v>
      </c>
      <c r="E1456" t="s">
        <v>343</v>
      </c>
      <c r="F1456">
        <v>554821</v>
      </c>
    </row>
    <row r="1457" spans="1:6" x14ac:dyDescent="0.25">
      <c r="A1457" t="s">
        <v>313</v>
      </c>
      <c r="B1457" t="s">
        <v>15</v>
      </c>
      <c r="C1457" t="s">
        <v>116</v>
      </c>
      <c r="D1457" t="s">
        <v>127</v>
      </c>
      <c r="E1457" t="s">
        <v>349</v>
      </c>
      <c r="F1457">
        <v>554821</v>
      </c>
    </row>
    <row r="1458" spans="1:6" x14ac:dyDescent="0.25">
      <c r="A1458" t="s">
        <v>313</v>
      </c>
      <c r="B1458" t="s">
        <v>15</v>
      </c>
      <c r="C1458" t="s">
        <v>116</v>
      </c>
      <c r="D1458" t="s">
        <v>118</v>
      </c>
      <c r="E1458" t="s">
        <v>348</v>
      </c>
      <c r="F1458">
        <v>554821</v>
      </c>
    </row>
    <row r="1459" spans="1:6" x14ac:dyDescent="0.25">
      <c r="A1459" t="s">
        <v>313</v>
      </c>
      <c r="B1459" t="s">
        <v>15</v>
      </c>
      <c r="C1459" t="s">
        <v>116</v>
      </c>
      <c r="D1459" t="s">
        <v>124</v>
      </c>
      <c r="E1459" t="s">
        <v>344</v>
      </c>
      <c r="F1459">
        <v>554821</v>
      </c>
    </row>
    <row r="1460" spans="1:6" x14ac:dyDescent="0.25">
      <c r="A1460" t="s">
        <v>313</v>
      </c>
      <c r="B1460" t="s">
        <v>15</v>
      </c>
      <c r="C1460" t="s">
        <v>116</v>
      </c>
      <c r="D1460" t="s">
        <v>117</v>
      </c>
      <c r="E1460" t="s">
        <v>353</v>
      </c>
      <c r="F1460">
        <v>554821</v>
      </c>
    </row>
    <row r="1461" spans="1:6" x14ac:dyDescent="0.25">
      <c r="A1461" t="s">
        <v>313</v>
      </c>
      <c r="B1461" t="s">
        <v>15</v>
      </c>
      <c r="C1461" t="s">
        <v>116</v>
      </c>
      <c r="D1461" t="s">
        <v>118</v>
      </c>
      <c r="E1461" t="s">
        <v>348</v>
      </c>
      <c r="F1461">
        <v>554821</v>
      </c>
    </row>
    <row r="1462" spans="1:6" x14ac:dyDescent="0.25">
      <c r="A1462" t="s">
        <v>313</v>
      </c>
      <c r="B1462" t="s">
        <v>15</v>
      </c>
      <c r="C1462" t="s">
        <v>116</v>
      </c>
      <c r="D1462" t="s">
        <v>127</v>
      </c>
      <c r="E1462" t="s">
        <v>349</v>
      </c>
      <c r="F1462">
        <v>554821</v>
      </c>
    </row>
    <row r="1463" spans="1:6" x14ac:dyDescent="0.25">
      <c r="A1463" t="s">
        <v>313</v>
      </c>
      <c r="B1463" t="s">
        <v>15</v>
      </c>
      <c r="C1463" t="s">
        <v>116</v>
      </c>
      <c r="D1463" t="s">
        <v>126</v>
      </c>
      <c r="E1463" t="s">
        <v>351</v>
      </c>
      <c r="F1463">
        <v>554821</v>
      </c>
    </row>
    <row r="1464" spans="1:6" x14ac:dyDescent="0.25">
      <c r="A1464" t="s">
        <v>667</v>
      </c>
      <c r="B1464" t="s">
        <v>15</v>
      </c>
      <c r="C1464" t="s">
        <v>116</v>
      </c>
      <c r="D1464" t="s">
        <v>120</v>
      </c>
      <c r="E1464" t="s">
        <v>343</v>
      </c>
      <c r="F1464">
        <v>554821</v>
      </c>
    </row>
    <row r="1465" spans="1:6" x14ac:dyDescent="0.25">
      <c r="A1465" t="s">
        <v>313</v>
      </c>
      <c r="B1465" t="s">
        <v>15</v>
      </c>
      <c r="C1465" t="s">
        <v>116</v>
      </c>
      <c r="D1465" t="s">
        <v>117</v>
      </c>
      <c r="E1465" t="s">
        <v>354</v>
      </c>
      <c r="F1465">
        <v>554821</v>
      </c>
    </row>
    <row r="1466" spans="1:6" x14ac:dyDescent="0.25">
      <c r="A1466" t="s">
        <v>317</v>
      </c>
      <c r="B1466" t="s">
        <v>15</v>
      </c>
      <c r="C1466" t="s">
        <v>116</v>
      </c>
      <c r="D1466" t="s">
        <v>120</v>
      </c>
      <c r="E1466" t="s">
        <v>343</v>
      </c>
      <c r="F1466">
        <v>554821</v>
      </c>
    </row>
    <row r="1467" spans="1:6" x14ac:dyDescent="0.25">
      <c r="A1467" t="s">
        <v>313</v>
      </c>
      <c r="B1467" t="s">
        <v>15</v>
      </c>
      <c r="C1467" t="s">
        <v>116</v>
      </c>
      <c r="D1467" t="s">
        <v>117</v>
      </c>
      <c r="E1467" t="s">
        <v>353</v>
      </c>
      <c r="F1467">
        <v>554821</v>
      </c>
    </row>
    <row r="1468" spans="1:6" x14ac:dyDescent="0.25">
      <c r="A1468" t="s">
        <v>313</v>
      </c>
      <c r="B1468" t="s">
        <v>15</v>
      </c>
      <c r="C1468" t="s">
        <v>116</v>
      </c>
      <c r="D1468" t="s">
        <v>120</v>
      </c>
      <c r="E1468" t="s">
        <v>343</v>
      </c>
      <c r="F1468">
        <v>554821</v>
      </c>
    </row>
    <row r="1469" spans="1:6" x14ac:dyDescent="0.25">
      <c r="A1469" t="s">
        <v>313</v>
      </c>
      <c r="B1469" t="s">
        <v>15</v>
      </c>
      <c r="C1469" t="s">
        <v>116</v>
      </c>
      <c r="D1469" t="s">
        <v>123</v>
      </c>
      <c r="E1469" t="s">
        <v>355</v>
      </c>
      <c r="F1469">
        <v>554821</v>
      </c>
    </row>
    <row r="1470" spans="1:6" x14ac:dyDescent="0.25">
      <c r="A1470" t="s">
        <v>313</v>
      </c>
      <c r="B1470" t="s">
        <v>15</v>
      </c>
      <c r="C1470" t="s">
        <v>116</v>
      </c>
      <c r="D1470" t="s">
        <v>124</v>
      </c>
      <c r="E1470" t="s">
        <v>344</v>
      </c>
      <c r="F1470">
        <v>554821</v>
      </c>
    </row>
    <row r="1471" spans="1:6" x14ac:dyDescent="0.25">
      <c r="A1471" t="s">
        <v>313</v>
      </c>
      <c r="B1471" t="s">
        <v>15</v>
      </c>
      <c r="C1471" t="s">
        <v>116</v>
      </c>
      <c r="D1471" t="s">
        <v>126</v>
      </c>
      <c r="E1471" t="s">
        <v>351</v>
      </c>
      <c r="F1471">
        <v>554821</v>
      </c>
    </row>
    <row r="1472" spans="1:6" x14ac:dyDescent="0.25">
      <c r="A1472" t="s">
        <v>313</v>
      </c>
      <c r="B1472" t="s">
        <v>15</v>
      </c>
      <c r="C1472" t="s">
        <v>116</v>
      </c>
      <c r="D1472" t="s">
        <v>120</v>
      </c>
      <c r="E1472" t="s">
        <v>343</v>
      </c>
      <c r="F1472">
        <v>554821</v>
      </c>
    </row>
    <row r="1473" spans="1:6" x14ac:dyDescent="0.25">
      <c r="A1473" t="s">
        <v>313</v>
      </c>
      <c r="B1473" t="s">
        <v>15</v>
      </c>
      <c r="C1473" t="s">
        <v>116</v>
      </c>
      <c r="D1473" t="s">
        <v>126</v>
      </c>
      <c r="E1473" t="s">
        <v>351</v>
      </c>
      <c r="F1473">
        <v>554821</v>
      </c>
    </row>
    <row r="1474" spans="1:6" x14ac:dyDescent="0.25">
      <c r="A1474" t="s">
        <v>313</v>
      </c>
      <c r="B1474" t="s">
        <v>15</v>
      </c>
      <c r="C1474" t="s">
        <v>116</v>
      </c>
      <c r="D1474" t="s">
        <v>120</v>
      </c>
      <c r="E1474" t="s">
        <v>343</v>
      </c>
      <c r="F1474">
        <v>554821</v>
      </c>
    </row>
    <row r="1475" spans="1:6" x14ac:dyDescent="0.25">
      <c r="A1475" t="s">
        <v>313</v>
      </c>
      <c r="B1475" t="s">
        <v>15</v>
      </c>
      <c r="C1475" t="s">
        <v>116</v>
      </c>
      <c r="D1475" t="s">
        <v>120</v>
      </c>
      <c r="E1475" t="s">
        <v>343</v>
      </c>
      <c r="F1475">
        <v>554821</v>
      </c>
    </row>
    <row r="1476" spans="1:6" x14ac:dyDescent="0.25">
      <c r="A1476" t="s">
        <v>313</v>
      </c>
      <c r="B1476" t="s">
        <v>15</v>
      </c>
      <c r="C1476" t="s">
        <v>116</v>
      </c>
      <c r="D1476" t="s">
        <v>123</v>
      </c>
      <c r="E1476" t="s">
        <v>356</v>
      </c>
      <c r="F1476">
        <v>554821</v>
      </c>
    </row>
    <row r="1477" spans="1:6" x14ac:dyDescent="0.25">
      <c r="A1477" t="s">
        <v>313</v>
      </c>
      <c r="B1477" t="s">
        <v>15</v>
      </c>
      <c r="C1477" t="s">
        <v>116</v>
      </c>
      <c r="D1477" t="s">
        <v>120</v>
      </c>
      <c r="E1477" t="s">
        <v>343</v>
      </c>
      <c r="F1477">
        <v>554821</v>
      </c>
    </row>
    <row r="1478" spans="1:6" x14ac:dyDescent="0.25">
      <c r="A1478" t="s">
        <v>313</v>
      </c>
      <c r="B1478" t="s">
        <v>15</v>
      </c>
      <c r="C1478" t="s">
        <v>116</v>
      </c>
      <c r="D1478" t="s">
        <v>120</v>
      </c>
      <c r="E1478" t="s">
        <v>343</v>
      </c>
      <c r="F1478">
        <v>554821</v>
      </c>
    </row>
    <row r="1479" spans="1:6" x14ac:dyDescent="0.25">
      <c r="A1479" t="s">
        <v>313</v>
      </c>
      <c r="B1479" t="s">
        <v>15</v>
      </c>
      <c r="C1479" t="s">
        <v>116</v>
      </c>
      <c r="D1479" t="s">
        <v>126</v>
      </c>
      <c r="E1479" t="s">
        <v>351</v>
      </c>
      <c r="F1479">
        <v>554821</v>
      </c>
    </row>
    <row r="1480" spans="1:6" x14ac:dyDescent="0.25">
      <c r="A1480" t="s">
        <v>313</v>
      </c>
      <c r="B1480" t="s">
        <v>15</v>
      </c>
      <c r="C1480" t="s">
        <v>116</v>
      </c>
      <c r="D1480" t="s">
        <v>118</v>
      </c>
      <c r="E1480" t="s">
        <v>348</v>
      </c>
      <c r="F1480">
        <v>554821</v>
      </c>
    </row>
    <row r="1481" spans="1:6" x14ac:dyDescent="0.25">
      <c r="A1481" t="s">
        <v>313</v>
      </c>
      <c r="B1481" t="s">
        <v>15</v>
      </c>
      <c r="C1481" t="s">
        <v>116</v>
      </c>
      <c r="D1481" t="s">
        <v>120</v>
      </c>
      <c r="E1481" t="s">
        <v>343</v>
      </c>
      <c r="F1481">
        <v>554821</v>
      </c>
    </row>
    <row r="1482" spans="1:6" x14ac:dyDescent="0.25">
      <c r="A1482" t="s">
        <v>313</v>
      </c>
      <c r="B1482" t="s">
        <v>15</v>
      </c>
      <c r="C1482" t="s">
        <v>116</v>
      </c>
      <c r="D1482" t="s">
        <v>122</v>
      </c>
      <c r="E1482" t="s">
        <v>347</v>
      </c>
      <c r="F1482">
        <v>554821</v>
      </c>
    </row>
    <row r="1483" spans="1:6" x14ac:dyDescent="0.25">
      <c r="A1483" t="s">
        <v>313</v>
      </c>
      <c r="B1483" t="s">
        <v>15</v>
      </c>
      <c r="C1483" t="s">
        <v>116</v>
      </c>
      <c r="D1483" t="s">
        <v>120</v>
      </c>
      <c r="E1483" t="s">
        <v>343</v>
      </c>
      <c r="F1483">
        <v>554821</v>
      </c>
    </row>
    <row r="1484" spans="1:6" x14ac:dyDescent="0.25">
      <c r="A1484" t="s">
        <v>313</v>
      </c>
      <c r="B1484" t="s">
        <v>15</v>
      </c>
      <c r="C1484" t="s">
        <v>116</v>
      </c>
      <c r="D1484" t="s">
        <v>120</v>
      </c>
      <c r="E1484" t="s">
        <v>343</v>
      </c>
      <c r="F1484">
        <v>554821</v>
      </c>
    </row>
    <row r="1485" spans="1:6" x14ac:dyDescent="0.25">
      <c r="A1485" t="s">
        <v>313</v>
      </c>
      <c r="B1485" t="s">
        <v>15</v>
      </c>
      <c r="C1485" t="s">
        <v>116</v>
      </c>
      <c r="D1485" t="s">
        <v>123</v>
      </c>
      <c r="E1485" t="s">
        <v>355</v>
      </c>
      <c r="F1485">
        <v>554821</v>
      </c>
    </row>
    <row r="1486" spans="1:6" x14ac:dyDescent="0.25">
      <c r="A1486" t="s">
        <v>313</v>
      </c>
      <c r="B1486" t="s">
        <v>15</v>
      </c>
      <c r="C1486" t="s">
        <v>116</v>
      </c>
      <c r="D1486" t="s">
        <v>126</v>
      </c>
      <c r="E1486" t="s">
        <v>351</v>
      </c>
      <c r="F1486">
        <v>554821</v>
      </c>
    </row>
    <row r="1487" spans="1:6" x14ac:dyDescent="0.25">
      <c r="A1487" t="s">
        <v>313</v>
      </c>
      <c r="B1487" t="s">
        <v>15</v>
      </c>
      <c r="C1487" t="s">
        <v>116</v>
      </c>
      <c r="D1487" t="s">
        <v>123</v>
      </c>
      <c r="E1487" t="s">
        <v>355</v>
      </c>
      <c r="F1487">
        <v>554821</v>
      </c>
    </row>
    <row r="1488" spans="1:6" x14ac:dyDescent="0.25">
      <c r="A1488" t="s">
        <v>313</v>
      </c>
      <c r="B1488" t="s">
        <v>15</v>
      </c>
      <c r="C1488" t="s">
        <v>116</v>
      </c>
      <c r="D1488" t="s">
        <v>117</v>
      </c>
      <c r="E1488" t="s">
        <v>353</v>
      </c>
      <c r="F1488">
        <v>554821</v>
      </c>
    </row>
    <row r="1489" spans="1:6" x14ac:dyDescent="0.25">
      <c r="A1489" t="s">
        <v>313</v>
      </c>
      <c r="B1489" t="s">
        <v>15</v>
      </c>
      <c r="C1489" t="s">
        <v>116</v>
      </c>
      <c r="D1489" t="s">
        <v>120</v>
      </c>
      <c r="E1489" t="s">
        <v>343</v>
      </c>
      <c r="F1489">
        <v>554821</v>
      </c>
    </row>
    <row r="1490" spans="1:6" x14ac:dyDescent="0.25">
      <c r="A1490" t="s">
        <v>313</v>
      </c>
      <c r="B1490" t="s">
        <v>15</v>
      </c>
      <c r="C1490" t="s">
        <v>116</v>
      </c>
      <c r="D1490" t="s">
        <v>120</v>
      </c>
      <c r="E1490" t="s">
        <v>343</v>
      </c>
      <c r="F1490">
        <v>554821</v>
      </c>
    </row>
    <row r="1491" spans="1:6" x14ac:dyDescent="0.25">
      <c r="A1491" t="s">
        <v>313</v>
      </c>
      <c r="B1491" t="s">
        <v>15</v>
      </c>
      <c r="C1491" t="s">
        <v>116</v>
      </c>
      <c r="D1491" t="s">
        <v>120</v>
      </c>
      <c r="E1491" t="s">
        <v>343</v>
      </c>
      <c r="F1491">
        <v>554821</v>
      </c>
    </row>
    <row r="1492" spans="1:6" x14ac:dyDescent="0.25">
      <c r="A1492" t="s">
        <v>313</v>
      </c>
      <c r="B1492" t="s">
        <v>15</v>
      </c>
      <c r="C1492" t="s">
        <v>116</v>
      </c>
      <c r="D1492" t="s">
        <v>120</v>
      </c>
      <c r="E1492" t="s">
        <v>343</v>
      </c>
      <c r="F1492">
        <v>554821</v>
      </c>
    </row>
    <row r="1493" spans="1:6" x14ac:dyDescent="0.25">
      <c r="A1493" t="s">
        <v>320</v>
      </c>
      <c r="B1493" t="s">
        <v>15</v>
      </c>
      <c r="C1493" t="s">
        <v>116</v>
      </c>
      <c r="D1493" t="s">
        <v>126</v>
      </c>
      <c r="E1493" t="s">
        <v>351</v>
      </c>
      <c r="F1493">
        <v>554821</v>
      </c>
    </row>
    <row r="1494" spans="1:6" x14ac:dyDescent="0.25">
      <c r="A1494" t="s">
        <v>313</v>
      </c>
      <c r="B1494" t="s">
        <v>15</v>
      </c>
      <c r="C1494" t="s">
        <v>116</v>
      </c>
      <c r="D1494" t="s">
        <v>120</v>
      </c>
      <c r="E1494" t="s">
        <v>343</v>
      </c>
      <c r="F1494">
        <v>554821</v>
      </c>
    </row>
    <row r="1495" spans="1:6" x14ac:dyDescent="0.25">
      <c r="A1495" t="s">
        <v>313</v>
      </c>
      <c r="B1495" t="s">
        <v>15</v>
      </c>
      <c r="C1495" t="s">
        <v>116</v>
      </c>
      <c r="D1495" t="s">
        <v>118</v>
      </c>
      <c r="E1495" t="s">
        <v>348</v>
      </c>
      <c r="F1495">
        <v>554821</v>
      </c>
    </row>
    <row r="1496" spans="1:6" x14ac:dyDescent="0.25">
      <c r="A1496" t="s">
        <v>313</v>
      </c>
      <c r="B1496" t="s">
        <v>15</v>
      </c>
      <c r="C1496" t="s">
        <v>116</v>
      </c>
      <c r="D1496" t="s">
        <v>122</v>
      </c>
      <c r="E1496" t="s">
        <v>347</v>
      </c>
      <c r="F1496">
        <v>554821</v>
      </c>
    </row>
    <row r="1497" spans="1:6" x14ac:dyDescent="0.25">
      <c r="A1497" t="s">
        <v>313</v>
      </c>
      <c r="B1497" t="s">
        <v>15</v>
      </c>
      <c r="C1497" t="s">
        <v>116</v>
      </c>
      <c r="D1497" t="s">
        <v>120</v>
      </c>
      <c r="E1497" t="s">
        <v>357</v>
      </c>
      <c r="F1497">
        <v>554821</v>
      </c>
    </row>
    <row r="1498" spans="1:6" x14ac:dyDescent="0.25">
      <c r="A1498" t="s">
        <v>313</v>
      </c>
      <c r="B1498" t="s">
        <v>15</v>
      </c>
      <c r="C1498" t="s">
        <v>116</v>
      </c>
      <c r="D1498" t="s">
        <v>122</v>
      </c>
      <c r="E1498" t="s">
        <v>347</v>
      </c>
      <c r="F1498">
        <v>554821</v>
      </c>
    </row>
    <row r="1499" spans="1:6" x14ac:dyDescent="0.25">
      <c r="A1499" t="s">
        <v>313</v>
      </c>
      <c r="B1499" t="s">
        <v>15</v>
      </c>
      <c r="C1499" t="s">
        <v>116</v>
      </c>
      <c r="D1499" t="s">
        <v>120</v>
      </c>
      <c r="E1499" t="s">
        <v>343</v>
      </c>
      <c r="F1499">
        <v>554821</v>
      </c>
    </row>
    <row r="1500" spans="1:6" x14ac:dyDescent="0.25">
      <c r="A1500" t="s">
        <v>313</v>
      </c>
      <c r="B1500" t="s">
        <v>15</v>
      </c>
      <c r="C1500" t="s">
        <v>116</v>
      </c>
      <c r="D1500" t="s">
        <v>120</v>
      </c>
      <c r="E1500" t="s">
        <v>343</v>
      </c>
      <c r="F1500">
        <v>554821</v>
      </c>
    </row>
    <row r="1501" spans="1:6" x14ac:dyDescent="0.25">
      <c r="A1501" t="s">
        <v>313</v>
      </c>
      <c r="B1501" t="s">
        <v>15</v>
      </c>
      <c r="C1501" t="s">
        <v>116</v>
      </c>
      <c r="D1501" t="s">
        <v>126</v>
      </c>
      <c r="E1501" t="s">
        <v>358</v>
      </c>
      <c r="F1501">
        <v>554821</v>
      </c>
    </row>
    <row r="1502" spans="1:6" x14ac:dyDescent="0.25">
      <c r="A1502" t="s">
        <v>313</v>
      </c>
      <c r="B1502" t="s">
        <v>15</v>
      </c>
      <c r="C1502" t="s">
        <v>116</v>
      </c>
      <c r="D1502" t="s">
        <v>126</v>
      </c>
      <c r="E1502" t="s">
        <v>351</v>
      </c>
      <c r="F1502">
        <v>554821</v>
      </c>
    </row>
    <row r="1503" spans="1:6" x14ac:dyDescent="0.25">
      <c r="A1503" t="s">
        <v>313</v>
      </c>
      <c r="B1503" t="s">
        <v>15</v>
      </c>
      <c r="C1503" t="s">
        <v>116</v>
      </c>
      <c r="D1503" t="s">
        <v>123</v>
      </c>
      <c r="E1503" t="s">
        <v>355</v>
      </c>
      <c r="F1503">
        <v>554821</v>
      </c>
    </row>
    <row r="1504" spans="1:6" x14ac:dyDescent="0.25">
      <c r="A1504" t="s">
        <v>313</v>
      </c>
      <c r="B1504" t="s">
        <v>15</v>
      </c>
      <c r="C1504" t="s">
        <v>116</v>
      </c>
      <c r="D1504" t="s">
        <v>118</v>
      </c>
      <c r="E1504" t="s">
        <v>348</v>
      </c>
      <c r="F1504">
        <v>554821</v>
      </c>
    </row>
    <row r="1505" spans="1:6" x14ac:dyDescent="0.25">
      <c r="A1505" t="s">
        <v>313</v>
      </c>
      <c r="B1505" t="s">
        <v>15</v>
      </c>
      <c r="C1505" t="s">
        <v>116</v>
      </c>
      <c r="D1505" t="s">
        <v>120</v>
      </c>
      <c r="E1505" t="s">
        <v>359</v>
      </c>
      <c r="F1505">
        <v>554821</v>
      </c>
    </row>
    <row r="1506" spans="1:6" x14ac:dyDescent="0.25">
      <c r="A1506" t="s">
        <v>313</v>
      </c>
      <c r="B1506" t="s">
        <v>15</v>
      </c>
      <c r="C1506" t="s">
        <v>116</v>
      </c>
      <c r="D1506" t="s">
        <v>118</v>
      </c>
      <c r="E1506" t="s">
        <v>348</v>
      </c>
      <c r="F1506">
        <v>554821</v>
      </c>
    </row>
    <row r="1507" spans="1:6" x14ac:dyDescent="0.25">
      <c r="A1507" t="s">
        <v>313</v>
      </c>
      <c r="B1507" t="s">
        <v>15</v>
      </c>
      <c r="C1507" t="s">
        <v>116</v>
      </c>
      <c r="D1507" t="s">
        <v>120</v>
      </c>
      <c r="E1507" t="s">
        <v>343</v>
      </c>
      <c r="F1507">
        <v>554821</v>
      </c>
    </row>
    <row r="1508" spans="1:6" x14ac:dyDescent="0.25">
      <c r="A1508" t="s">
        <v>313</v>
      </c>
      <c r="B1508" t="s">
        <v>15</v>
      </c>
      <c r="C1508" t="s">
        <v>116</v>
      </c>
      <c r="D1508" t="s">
        <v>120</v>
      </c>
      <c r="E1508" t="s">
        <v>343</v>
      </c>
      <c r="F1508">
        <v>554821</v>
      </c>
    </row>
    <row r="1509" spans="1:6" x14ac:dyDescent="0.25">
      <c r="A1509" t="s">
        <v>313</v>
      </c>
      <c r="B1509" t="s">
        <v>15</v>
      </c>
      <c r="C1509" t="s">
        <v>116</v>
      </c>
      <c r="D1509" t="s">
        <v>118</v>
      </c>
      <c r="E1509" t="s">
        <v>348</v>
      </c>
      <c r="F1509">
        <v>554821</v>
      </c>
    </row>
    <row r="1510" spans="1:6" x14ac:dyDescent="0.25">
      <c r="A1510" t="s">
        <v>313</v>
      </c>
      <c r="B1510" t="s">
        <v>15</v>
      </c>
      <c r="C1510" t="s">
        <v>116</v>
      </c>
      <c r="D1510" t="s">
        <v>118</v>
      </c>
      <c r="E1510" t="s">
        <v>348</v>
      </c>
      <c r="F1510">
        <v>554821</v>
      </c>
    </row>
    <row r="1511" spans="1:6" x14ac:dyDescent="0.25">
      <c r="A1511" t="s">
        <v>313</v>
      </c>
      <c r="B1511" t="s">
        <v>15</v>
      </c>
      <c r="C1511" t="s">
        <v>116</v>
      </c>
      <c r="D1511" t="s">
        <v>118</v>
      </c>
      <c r="E1511" t="s">
        <v>348</v>
      </c>
      <c r="F1511">
        <v>554821</v>
      </c>
    </row>
    <row r="1512" spans="1:6" x14ac:dyDescent="0.25">
      <c r="A1512" t="s">
        <v>313</v>
      </c>
      <c r="B1512" t="s">
        <v>15</v>
      </c>
      <c r="C1512" t="s">
        <v>116</v>
      </c>
      <c r="D1512" t="s">
        <v>120</v>
      </c>
      <c r="E1512" t="s">
        <v>343</v>
      </c>
      <c r="F1512">
        <v>554821</v>
      </c>
    </row>
    <row r="1513" spans="1:6" x14ac:dyDescent="0.25">
      <c r="A1513" t="s">
        <v>313</v>
      </c>
      <c r="B1513" t="s">
        <v>15</v>
      </c>
      <c r="C1513" t="s">
        <v>116</v>
      </c>
      <c r="D1513" t="s">
        <v>118</v>
      </c>
      <c r="E1513" t="s">
        <v>348</v>
      </c>
      <c r="F1513">
        <v>554821</v>
      </c>
    </row>
    <row r="1514" spans="1:6" x14ac:dyDescent="0.25">
      <c r="A1514" t="s">
        <v>313</v>
      </c>
      <c r="B1514" t="s">
        <v>15</v>
      </c>
      <c r="C1514" t="s">
        <v>116</v>
      </c>
      <c r="D1514" t="s">
        <v>123</v>
      </c>
      <c r="E1514" t="s">
        <v>355</v>
      </c>
      <c r="F1514">
        <v>554821</v>
      </c>
    </row>
    <row r="1515" spans="1:6" x14ac:dyDescent="0.25">
      <c r="A1515" t="s">
        <v>313</v>
      </c>
      <c r="B1515" t="s">
        <v>15</v>
      </c>
      <c r="C1515" t="s">
        <v>116</v>
      </c>
      <c r="D1515" t="s">
        <v>118</v>
      </c>
      <c r="E1515" t="s">
        <v>348</v>
      </c>
      <c r="F1515">
        <v>554821</v>
      </c>
    </row>
    <row r="1516" spans="1:6" x14ac:dyDescent="0.25">
      <c r="A1516" t="s">
        <v>313</v>
      </c>
      <c r="B1516" t="s">
        <v>15</v>
      </c>
      <c r="C1516" t="s">
        <v>116</v>
      </c>
      <c r="D1516" t="s">
        <v>120</v>
      </c>
      <c r="E1516" t="s">
        <v>343</v>
      </c>
      <c r="F1516">
        <v>554821</v>
      </c>
    </row>
    <row r="1517" spans="1:6" x14ac:dyDescent="0.25">
      <c r="A1517" t="s">
        <v>313</v>
      </c>
      <c r="B1517" t="s">
        <v>15</v>
      </c>
      <c r="C1517" t="s">
        <v>116</v>
      </c>
      <c r="D1517" t="s">
        <v>118</v>
      </c>
      <c r="E1517" t="s">
        <v>348</v>
      </c>
      <c r="F1517">
        <v>554821</v>
      </c>
    </row>
    <row r="1518" spans="1:6" x14ac:dyDescent="0.25">
      <c r="A1518" t="s">
        <v>313</v>
      </c>
      <c r="B1518" t="s">
        <v>15</v>
      </c>
      <c r="C1518" t="s">
        <v>116</v>
      </c>
      <c r="D1518" t="s">
        <v>120</v>
      </c>
      <c r="E1518" t="s">
        <v>343</v>
      </c>
      <c r="F1518">
        <v>554821</v>
      </c>
    </row>
    <row r="1519" spans="1:6" x14ac:dyDescent="0.25">
      <c r="A1519" t="s">
        <v>313</v>
      </c>
      <c r="B1519" t="s">
        <v>15</v>
      </c>
      <c r="C1519" t="s">
        <v>116</v>
      </c>
      <c r="D1519" t="s">
        <v>118</v>
      </c>
      <c r="E1519" t="s">
        <v>348</v>
      </c>
      <c r="F1519">
        <v>554821</v>
      </c>
    </row>
    <row r="1520" spans="1:6" x14ac:dyDescent="0.25">
      <c r="A1520" t="s">
        <v>313</v>
      </c>
      <c r="B1520" t="s">
        <v>15</v>
      </c>
      <c r="C1520" t="s">
        <v>116</v>
      </c>
      <c r="D1520" t="s">
        <v>118</v>
      </c>
      <c r="E1520" t="s">
        <v>348</v>
      </c>
      <c r="F1520">
        <v>554821</v>
      </c>
    </row>
    <row r="1521" spans="1:6" x14ac:dyDescent="0.25">
      <c r="A1521" t="s">
        <v>313</v>
      </c>
      <c r="B1521" t="s">
        <v>15</v>
      </c>
      <c r="C1521" t="s">
        <v>116</v>
      </c>
      <c r="D1521" t="s">
        <v>118</v>
      </c>
      <c r="E1521" t="s">
        <v>348</v>
      </c>
      <c r="F1521">
        <v>554821</v>
      </c>
    </row>
    <row r="1522" spans="1:6" x14ac:dyDescent="0.25">
      <c r="A1522" t="s">
        <v>313</v>
      </c>
      <c r="B1522" t="s">
        <v>15</v>
      </c>
      <c r="C1522" t="s">
        <v>116</v>
      </c>
      <c r="D1522" t="s">
        <v>123</v>
      </c>
      <c r="E1522" t="s">
        <v>355</v>
      </c>
      <c r="F1522">
        <v>554821</v>
      </c>
    </row>
    <row r="1523" spans="1:6" x14ac:dyDescent="0.25">
      <c r="A1523" t="s">
        <v>313</v>
      </c>
      <c r="B1523" t="s">
        <v>15</v>
      </c>
      <c r="C1523" t="s">
        <v>116</v>
      </c>
      <c r="D1523" t="s">
        <v>118</v>
      </c>
      <c r="E1523" t="s">
        <v>348</v>
      </c>
      <c r="F1523">
        <v>554821</v>
      </c>
    </row>
    <row r="1524" spans="1:6" x14ac:dyDescent="0.25">
      <c r="A1524" t="s">
        <v>313</v>
      </c>
      <c r="B1524" t="s">
        <v>15</v>
      </c>
      <c r="C1524" t="s">
        <v>116</v>
      </c>
      <c r="D1524" t="s">
        <v>118</v>
      </c>
      <c r="E1524" t="s">
        <v>348</v>
      </c>
      <c r="F1524">
        <v>554821</v>
      </c>
    </row>
    <row r="1525" spans="1:6" x14ac:dyDescent="0.25">
      <c r="A1525" t="s">
        <v>313</v>
      </c>
      <c r="B1525" t="s">
        <v>15</v>
      </c>
      <c r="C1525" t="s">
        <v>116</v>
      </c>
      <c r="D1525" t="s">
        <v>118</v>
      </c>
      <c r="E1525" t="s">
        <v>348</v>
      </c>
      <c r="F1525">
        <v>554821</v>
      </c>
    </row>
    <row r="1526" spans="1:6" x14ac:dyDescent="0.25">
      <c r="A1526" t="s">
        <v>313</v>
      </c>
      <c r="B1526" t="s">
        <v>15</v>
      </c>
      <c r="C1526" t="s">
        <v>116</v>
      </c>
      <c r="D1526" t="s">
        <v>123</v>
      </c>
      <c r="E1526" t="s">
        <v>355</v>
      </c>
      <c r="F1526">
        <v>554821</v>
      </c>
    </row>
    <row r="1527" spans="1:6" x14ac:dyDescent="0.25">
      <c r="A1527" t="s">
        <v>313</v>
      </c>
      <c r="B1527" t="s">
        <v>15</v>
      </c>
      <c r="C1527" t="s">
        <v>116</v>
      </c>
      <c r="D1527" t="s">
        <v>120</v>
      </c>
      <c r="E1527" t="s">
        <v>343</v>
      </c>
      <c r="F1527">
        <v>554821</v>
      </c>
    </row>
    <row r="1528" spans="1:6" x14ac:dyDescent="0.25">
      <c r="A1528" t="s">
        <v>313</v>
      </c>
      <c r="B1528" t="s">
        <v>15</v>
      </c>
      <c r="C1528" t="s">
        <v>116</v>
      </c>
      <c r="D1528" t="s">
        <v>118</v>
      </c>
      <c r="E1528" t="s">
        <v>348</v>
      </c>
      <c r="F1528">
        <v>554821</v>
      </c>
    </row>
    <row r="1529" spans="1:6" x14ac:dyDescent="0.25">
      <c r="A1529" t="s">
        <v>313</v>
      </c>
      <c r="B1529" t="s">
        <v>15</v>
      </c>
      <c r="C1529" t="s">
        <v>116</v>
      </c>
      <c r="D1529" t="s">
        <v>117</v>
      </c>
      <c r="E1529" t="s">
        <v>360</v>
      </c>
      <c r="F1529">
        <v>554821</v>
      </c>
    </row>
    <row r="1530" spans="1:6" x14ac:dyDescent="0.25">
      <c r="A1530" t="s">
        <v>313</v>
      </c>
      <c r="B1530" t="s">
        <v>15</v>
      </c>
      <c r="C1530" t="s">
        <v>116</v>
      </c>
      <c r="D1530" t="s">
        <v>118</v>
      </c>
      <c r="E1530" t="s">
        <v>348</v>
      </c>
      <c r="F1530">
        <v>554821</v>
      </c>
    </row>
    <row r="1531" spans="1:6" x14ac:dyDescent="0.25">
      <c r="A1531" t="s">
        <v>313</v>
      </c>
      <c r="B1531" t="s">
        <v>15</v>
      </c>
      <c r="C1531" t="s">
        <v>116</v>
      </c>
      <c r="D1531" t="s">
        <v>123</v>
      </c>
      <c r="E1531" t="s">
        <v>355</v>
      </c>
      <c r="F1531">
        <v>554821</v>
      </c>
    </row>
    <row r="1532" spans="1:6" x14ac:dyDescent="0.25">
      <c r="A1532" t="s">
        <v>317</v>
      </c>
      <c r="B1532" t="s">
        <v>15</v>
      </c>
      <c r="C1532" t="s">
        <v>116</v>
      </c>
      <c r="D1532" t="s">
        <v>126</v>
      </c>
      <c r="E1532" t="s">
        <v>361</v>
      </c>
      <c r="F1532">
        <v>554821</v>
      </c>
    </row>
    <row r="1533" spans="1:6" x14ac:dyDescent="0.25">
      <c r="A1533" t="s">
        <v>313</v>
      </c>
      <c r="B1533" t="s">
        <v>15</v>
      </c>
      <c r="C1533" t="s">
        <v>116</v>
      </c>
      <c r="D1533" t="s">
        <v>120</v>
      </c>
      <c r="E1533" t="s">
        <v>343</v>
      </c>
      <c r="F1533">
        <v>554821</v>
      </c>
    </row>
    <row r="1534" spans="1:6" x14ac:dyDescent="0.25">
      <c r="A1534" t="s">
        <v>313</v>
      </c>
      <c r="B1534" t="s">
        <v>15</v>
      </c>
      <c r="C1534" t="s">
        <v>116</v>
      </c>
      <c r="D1534" t="s">
        <v>118</v>
      </c>
      <c r="E1534" t="s">
        <v>348</v>
      </c>
      <c r="F1534">
        <v>554821</v>
      </c>
    </row>
    <row r="1535" spans="1:6" x14ac:dyDescent="0.25">
      <c r="A1535" t="s">
        <v>313</v>
      </c>
      <c r="B1535" t="s">
        <v>15</v>
      </c>
      <c r="C1535" t="s">
        <v>116</v>
      </c>
      <c r="D1535" t="s">
        <v>119</v>
      </c>
      <c r="E1535" t="s">
        <v>352</v>
      </c>
      <c r="F1535">
        <v>554821</v>
      </c>
    </row>
    <row r="1536" spans="1:6" x14ac:dyDescent="0.25">
      <c r="A1536" t="s">
        <v>313</v>
      </c>
      <c r="B1536" t="s">
        <v>15</v>
      </c>
      <c r="C1536" t="s">
        <v>116</v>
      </c>
      <c r="D1536" t="s">
        <v>118</v>
      </c>
      <c r="E1536" t="s">
        <v>348</v>
      </c>
      <c r="F1536">
        <v>554821</v>
      </c>
    </row>
    <row r="1537" spans="1:6" x14ac:dyDescent="0.25">
      <c r="A1537" t="s">
        <v>313</v>
      </c>
      <c r="B1537" t="s">
        <v>15</v>
      </c>
      <c r="C1537" t="s">
        <v>116</v>
      </c>
      <c r="D1537" t="s">
        <v>126</v>
      </c>
      <c r="E1537" t="s">
        <v>361</v>
      </c>
      <c r="F1537">
        <v>554821</v>
      </c>
    </row>
    <row r="1538" spans="1:6" x14ac:dyDescent="0.25">
      <c r="A1538" t="s">
        <v>313</v>
      </c>
      <c r="B1538" t="s">
        <v>15</v>
      </c>
      <c r="C1538" t="s">
        <v>116</v>
      </c>
      <c r="D1538" t="s">
        <v>126</v>
      </c>
      <c r="E1538" t="s">
        <v>351</v>
      </c>
      <c r="F1538">
        <v>554821</v>
      </c>
    </row>
    <row r="1539" spans="1:6" x14ac:dyDescent="0.25">
      <c r="A1539" t="s">
        <v>313</v>
      </c>
      <c r="B1539" t="s">
        <v>15</v>
      </c>
      <c r="C1539" t="s">
        <v>116</v>
      </c>
      <c r="D1539" t="s">
        <v>118</v>
      </c>
      <c r="E1539" t="s">
        <v>348</v>
      </c>
      <c r="F1539">
        <v>554821</v>
      </c>
    </row>
    <row r="1540" spans="1:6" x14ac:dyDescent="0.25">
      <c r="A1540" t="s">
        <v>313</v>
      </c>
      <c r="B1540" t="s">
        <v>15</v>
      </c>
      <c r="C1540" t="s">
        <v>116</v>
      </c>
      <c r="D1540" t="s">
        <v>118</v>
      </c>
      <c r="E1540" t="s">
        <v>348</v>
      </c>
      <c r="F1540">
        <v>554821</v>
      </c>
    </row>
    <row r="1541" spans="1:6" x14ac:dyDescent="0.25">
      <c r="A1541" t="s">
        <v>313</v>
      </c>
      <c r="B1541" t="s">
        <v>15</v>
      </c>
      <c r="C1541" t="s">
        <v>116</v>
      </c>
      <c r="D1541" t="s">
        <v>118</v>
      </c>
      <c r="E1541" t="s">
        <v>348</v>
      </c>
      <c r="F1541">
        <v>554821</v>
      </c>
    </row>
    <row r="1542" spans="1:6" x14ac:dyDescent="0.25">
      <c r="A1542" t="s">
        <v>313</v>
      </c>
      <c r="B1542" t="s">
        <v>15</v>
      </c>
      <c r="C1542" t="s">
        <v>116</v>
      </c>
      <c r="D1542" t="s">
        <v>126</v>
      </c>
      <c r="E1542" t="s">
        <v>361</v>
      </c>
      <c r="F1542">
        <v>554821</v>
      </c>
    </row>
    <row r="1543" spans="1:6" x14ac:dyDescent="0.25">
      <c r="A1543" t="s">
        <v>313</v>
      </c>
      <c r="B1543" t="s">
        <v>15</v>
      </c>
      <c r="C1543" t="s">
        <v>116</v>
      </c>
      <c r="D1543" t="s">
        <v>124</v>
      </c>
      <c r="E1543" t="s">
        <v>344</v>
      </c>
      <c r="F1543">
        <v>554821</v>
      </c>
    </row>
    <row r="1544" spans="1:6" x14ac:dyDescent="0.25">
      <c r="A1544" t="s">
        <v>313</v>
      </c>
      <c r="B1544" t="s">
        <v>15</v>
      </c>
      <c r="C1544" t="s">
        <v>116</v>
      </c>
      <c r="D1544" t="s">
        <v>126</v>
      </c>
      <c r="E1544" t="s">
        <v>351</v>
      </c>
      <c r="F1544">
        <v>554821</v>
      </c>
    </row>
    <row r="1545" spans="1:6" x14ac:dyDescent="0.25">
      <c r="A1545" t="s">
        <v>313</v>
      </c>
      <c r="B1545" t="s">
        <v>15</v>
      </c>
      <c r="C1545" t="s">
        <v>116</v>
      </c>
      <c r="D1545" t="s">
        <v>118</v>
      </c>
      <c r="E1545" t="s">
        <v>348</v>
      </c>
      <c r="F1545">
        <v>554821</v>
      </c>
    </row>
    <row r="1546" spans="1:6" x14ac:dyDescent="0.25">
      <c r="A1546" t="s">
        <v>313</v>
      </c>
      <c r="B1546" t="s">
        <v>15</v>
      </c>
      <c r="C1546" t="s">
        <v>116</v>
      </c>
      <c r="D1546" t="s">
        <v>119</v>
      </c>
      <c r="E1546" t="s">
        <v>352</v>
      </c>
      <c r="F1546">
        <v>554821</v>
      </c>
    </row>
    <row r="1547" spans="1:6" x14ac:dyDescent="0.25">
      <c r="A1547" t="s">
        <v>313</v>
      </c>
      <c r="B1547" t="s">
        <v>15</v>
      </c>
      <c r="C1547" t="s">
        <v>116</v>
      </c>
      <c r="D1547" t="s">
        <v>126</v>
      </c>
      <c r="E1547" t="s">
        <v>351</v>
      </c>
      <c r="F1547">
        <v>554821</v>
      </c>
    </row>
    <row r="1548" spans="1:6" x14ac:dyDescent="0.25">
      <c r="A1548" t="s">
        <v>313</v>
      </c>
      <c r="B1548" t="s">
        <v>15</v>
      </c>
      <c r="C1548" t="s">
        <v>116</v>
      </c>
      <c r="D1548" t="s">
        <v>123</v>
      </c>
      <c r="E1548" t="s">
        <v>355</v>
      </c>
      <c r="F1548">
        <v>554821</v>
      </c>
    </row>
    <row r="1549" spans="1:6" x14ac:dyDescent="0.25">
      <c r="A1549" t="s">
        <v>313</v>
      </c>
      <c r="B1549" t="s">
        <v>15</v>
      </c>
      <c r="C1549" t="s">
        <v>116</v>
      </c>
      <c r="D1549" t="s">
        <v>118</v>
      </c>
      <c r="E1549" t="s">
        <v>348</v>
      </c>
      <c r="F1549">
        <v>554821</v>
      </c>
    </row>
    <row r="1550" spans="1:6" x14ac:dyDescent="0.25">
      <c r="A1550" t="s">
        <v>313</v>
      </c>
      <c r="B1550" t="s">
        <v>15</v>
      </c>
      <c r="C1550" t="s">
        <v>116</v>
      </c>
      <c r="D1550" t="s">
        <v>118</v>
      </c>
      <c r="E1550" t="s">
        <v>348</v>
      </c>
      <c r="F1550">
        <v>554821</v>
      </c>
    </row>
    <row r="1551" spans="1:6" x14ac:dyDescent="0.25">
      <c r="A1551" t="s">
        <v>313</v>
      </c>
      <c r="B1551" t="s">
        <v>15</v>
      </c>
      <c r="C1551" t="s">
        <v>116</v>
      </c>
      <c r="D1551" t="s">
        <v>118</v>
      </c>
      <c r="E1551" t="s">
        <v>348</v>
      </c>
      <c r="F1551">
        <v>554821</v>
      </c>
    </row>
    <row r="1552" spans="1:6" x14ac:dyDescent="0.25">
      <c r="A1552" t="s">
        <v>313</v>
      </c>
      <c r="B1552" t="s">
        <v>15</v>
      </c>
      <c r="C1552" t="s">
        <v>116</v>
      </c>
      <c r="D1552" t="s">
        <v>118</v>
      </c>
      <c r="E1552" t="s">
        <v>348</v>
      </c>
      <c r="F1552">
        <v>554821</v>
      </c>
    </row>
    <row r="1553" spans="1:6" x14ac:dyDescent="0.25">
      <c r="A1553" t="s">
        <v>313</v>
      </c>
      <c r="B1553" t="s">
        <v>15</v>
      </c>
      <c r="C1553" t="s">
        <v>116</v>
      </c>
      <c r="D1553" t="s">
        <v>126</v>
      </c>
      <c r="E1553" t="s">
        <v>351</v>
      </c>
      <c r="F1553">
        <v>554821</v>
      </c>
    </row>
    <row r="1554" spans="1:6" x14ac:dyDescent="0.25">
      <c r="A1554" t="s">
        <v>320</v>
      </c>
      <c r="B1554" t="s">
        <v>15</v>
      </c>
      <c r="C1554" t="s">
        <v>116</v>
      </c>
      <c r="D1554" t="s">
        <v>126</v>
      </c>
      <c r="E1554" t="s">
        <v>351</v>
      </c>
      <c r="F1554">
        <v>554821</v>
      </c>
    </row>
    <row r="1555" spans="1:6" x14ac:dyDescent="0.25">
      <c r="A1555" t="s">
        <v>320</v>
      </c>
      <c r="B1555" t="s">
        <v>15</v>
      </c>
      <c r="C1555" t="s">
        <v>116</v>
      </c>
      <c r="D1555" t="s">
        <v>123</v>
      </c>
      <c r="E1555" t="s">
        <v>356</v>
      </c>
      <c r="F1555">
        <v>554821</v>
      </c>
    </row>
    <row r="1556" spans="1:6" x14ac:dyDescent="0.25">
      <c r="A1556" t="s">
        <v>313</v>
      </c>
      <c r="B1556" t="s">
        <v>15</v>
      </c>
      <c r="C1556" t="s">
        <v>116</v>
      </c>
      <c r="D1556" t="s">
        <v>123</v>
      </c>
      <c r="E1556" t="s">
        <v>355</v>
      </c>
      <c r="F1556">
        <v>554821</v>
      </c>
    </row>
    <row r="1557" spans="1:6" x14ac:dyDescent="0.25">
      <c r="A1557" t="s">
        <v>313</v>
      </c>
      <c r="B1557" t="s">
        <v>15</v>
      </c>
      <c r="C1557" t="s">
        <v>116</v>
      </c>
      <c r="D1557" t="s">
        <v>123</v>
      </c>
      <c r="E1557" t="s">
        <v>356</v>
      </c>
      <c r="F1557">
        <v>554821</v>
      </c>
    </row>
    <row r="1558" spans="1:6" x14ac:dyDescent="0.25">
      <c r="A1558" t="s">
        <v>313</v>
      </c>
      <c r="B1558" t="s">
        <v>15</v>
      </c>
      <c r="C1558" t="s">
        <v>116</v>
      </c>
      <c r="D1558" t="s">
        <v>118</v>
      </c>
      <c r="E1558" t="s">
        <v>348</v>
      </c>
      <c r="F1558">
        <v>554821</v>
      </c>
    </row>
    <row r="1559" spans="1:6" x14ac:dyDescent="0.25">
      <c r="A1559" t="s">
        <v>313</v>
      </c>
      <c r="B1559" t="s">
        <v>15</v>
      </c>
      <c r="C1559" t="s">
        <v>116</v>
      </c>
      <c r="D1559" t="s">
        <v>118</v>
      </c>
      <c r="E1559" t="s">
        <v>348</v>
      </c>
      <c r="F1559">
        <v>554821</v>
      </c>
    </row>
    <row r="1560" spans="1:6" x14ac:dyDescent="0.25">
      <c r="A1560" t="s">
        <v>313</v>
      </c>
      <c r="B1560" t="s">
        <v>15</v>
      </c>
      <c r="C1560" t="s">
        <v>116</v>
      </c>
      <c r="D1560" t="s">
        <v>126</v>
      </c>
      <c r="E1560" t="s">
        <v>361</v>
      </c>
      <c r="F1560">
        <v>554821</v>
      </c>
    </row>
    <row r="1561" spans="1:6" x14ac:dyDescent="0.25">
      <c r="A1561" t="s">
        <v>313</v>
      </c>
      <c r="B1561" t="s">
        <v>15</v>
      </c>
      <c r="C1561" t="s">
        <v>116</v>
      </c>
      <c r="D1561" t="s">
        <v>126</v>
      </c>
      <c r="E1561" t="s">
        <v>351</v>
      </c>
      <c r="F1561">
        <v>554821</v>
      </c>
    </row>
    <row r="1562" spans="1:6" x14ac:dyDescent="0.25">
      <c r="A1562" t="s">
        <v>313</v>
      </c>
      <c r="B1562" t="s">
        <v>15</v>
      </c>
      <c r="C1562" t="s">
        <v>116</v>
      </c>
      <c r="D1562" t="s">
        <v>123</v>
      </c>
      <c r="E1562" t="s">
        <v>355</v>
      </c>
      <c r="F1562">
        <v>554821</v>
      </c>
    </row>
    <row r="1563" spans="1:6" x14ac:dyDescent="0.25">
      <c r="A1563" t="s">
        <v>313</v>
      </c>
      <c r="B1563" t="s">
        <v>15</v>
      </c>
      <c r="C1563" t="s">
        <v>116</v>
      </c>
      <c r="D1563" t="s">
        <v>118</v>
      </c>
      <c r="E1563" t="s">
        <v>348</v>
      </c>
      <c r="F1563">
        <v>554821</v>
      </c>
    </row>
    <row r="1564" spans="1:6" x14ac:dyDescent="0.25">
      <c r="A1564" t="s">
        <v>313</v>
      </c>
      <c r="B1564" t="s">
        <v>15</v>
      </c>
      <c r="C1564" t="s">
        <v>116</v>
      </c>
      <c r="D1564" t="s">
        <v>118</v>
      </c>
      <c r="E1564" t="s">
        <v>348</v>
      </c>
      <c r="F1564">
        <v>554821</v>
      </c>
    </row>
    <row r="1565" spans="1:6" x14ac:dyDescent="0.25">
      <c r="A1565" t="s">
        <v>313</v>
      </c>
      <c r="B1565" t="s">
        <v>15</v>
      </c>
      <c r="C1565" t="s">
        <v>116</v>
      </c>
      <c r="D1565" t="s">
        <v>121</v>
      </c>
      <c r="E1565" t="s">
        <v>362</v>
      </c>
      <c r="F1565">
        <v>554821</v>
      </c>
    </row>
    <row r="1566" spans="1:6" x14ac:dyDescent="0.25">
      <c r="A1566" t="s">
        <v>313</v>
      </c>
      <c r="B1566" t="s">
        <v>15</v>
      </c>
      <c r="C1566" t="s">
        <v>116</v>
      </c>
      <c r="D1566" t="s">
        <v>118</v>
      </c>
      <c r="E1566" t="s">
        <v>348</v>
      </c>
      <c r="F1566">
        <v>554821</v>
      </c>
    </row>
    <row r="1567" spans="1:6" x14ac:dyDescent="0.25">
      <c r="A1567" t="s">
        <v>313</v>
      </c>
      <c r="B1567" t="s">
        <v>15</v>
      </c>
      <c r="C1567" t="s">
        <v>116</v>
      </c>
      <c r="D1567" t="s">
        <v>123</v>
      </c>
      <c r="E1567" t="s">
        <v>356</v>
      </c>
      <c r="F1567">
        <v>554821</v>
      </c>
    </row>
    <row r="1568" spans="1:6" x14ac:dyDescent="0.25">
      <c r="A1568" t="s">
        <v>313</v>
      </c>
      <c r="B1568" t="s">
        <v>15</v>
      </c>
      <c r="C1568" t="s">
        <v>116</v>
      </c>
      <c r="D1568" t="s">
        <v>118</v>
      </c>
      <c r="E1568" t="s">
        <v>348</v>
      </c>
      <c r="F1568">
        <v>554821</v>
      </c>
    </row>
    <row r="1569" spans="1:6" x14ac:dyDescent="0.25">
      <c r="A1569" t="s">
        <v>313</v>
      </c>
      <c r="B1569" t="s">
        <v>15</v>
      </c>
      <c r="C1569" t="s">
        <v>116</v>
      </c>
      <c r="D1569" t="s">
        <v>123</v>
      </c>
      <c r="E1569" t="s">
        <v>355</v>
      </c>
      <c r="F1569">
        <v>554821</v>
      </c>
    </row>
    <row r="1570" spans="1:6" x14ac:dyDescent="0.25">
      <c r="A1570" t="s">
        <v>313</v>
      </c>
      <c r="B1570" t="s">
        <v>15</v>
      </c>
      <c r="C1570" t="s">
        <v>116</v>
      </c>
      <c r="D1570" t="s">
        <v>126</v>
      </c>
      <c r="E1570" t="s">
        <v>351</v>
      </c>
      <c r="F1570">
        <v>554821</v>
      </c>
    </row>
    <row r="1571" spans="1:6" x14ac:dyDescent="0.25">
      <c r="A1571" t="s">
        <v>313</v>
      </c>
      <c r="B1571" t="s">
        <v>15</v>
      </c>
      <c r="C1571" t="s">
        <v>116</v>
      </c>
      <c r="D1571" t="s">
        <v>124</v>
      </c>
      <c r="E1571" t="s">
        <v>344</v>
      </c>
      <c r="F1571">
        <v>554821</v>
      </c>
    </row>
    <row r="1572" spans="1:6" x14ac:dyDescent="0.25">
      <c r="A1572" t="s">
        <v>313</v>
      </c>
      <c r="B1572" t="s">
        <v>15</v>
      </c>
      <c r="C1572" t="s">
        <v>116</v>
      </c>
      <c r="D1572" t="s">
        <v>120</v>
      </c>
      <c r="E1572" t="s">
        <v>343</v>
      </c>
      <c r="F1572">
        <v>554821</v>
      </c>
    </row>
    <row r="1573" spans="1:6" x14ac:dyDescent="0.25">
      <c r="A1573" t="s">
        <v>313</v>
      </c>
      <c r="B1573" t="s">
        <v>15</v>
      </c>
      <c r="C1573" t="s">
        <v>116</v>
      </c>
      <c r="D1573" t="s">
        <v>124</v>
      </c>
      <c r="E1573" t="s">
        <v>344</v>
      </c>
      <c r="F1573">
        <v>554821</v>
      </c>
    </row>
    <row r="1574" spans="1:6" x14ac:dyDescent="0.25">
      <c r="A1574" t="s">
        <v>313</v>
      </c>
      <c r="B1574" t="s">
        <v>15</v>
      </c>
      <c r="C1574" t="s">
        <v>116</v>
      </c>
      <c r="D1574" t="s">
        <v>124</v>
      </c>
      <c r="E1574" t="s">
        <v>344</v>
      </c>
      <c r="F1574">
        <v>554821</v>
      </c>
    </row>
    <row r="1575" spans="1:6" x14ac:dyDescent="0.25">
      <c r="A1575" t="s">
        <v>313</v>
      </c>
      <c r="B1575" t="s">
        <v>15</v>
      </c>
      <c r="C1575" t="s">
        <v>116</v>
      </c>
      <c r="D1575" t="s">
        <v>124</v>
      </c>
      <c r="E1575" t="s">
        <v>344</v>
      </c>
      <c r="F1575">
        <v>554821</v>
      </c>
    </row>
    <row r="1576" spans="1:6" x14ac:dyDescent="0.25">
      <c r="A1576" t="s">
        <v>313</v>
      </c>
      <c r="B1576" t="s">
        <v>15</v>
      </c>
      <c r="C1576" t="s">
        <v>116</v>
      </c>
      <c r="D1576" t="s">
        <v>124</v>
      </c>
      <c r="E1576" t="s">
        <v>344</v>
      </c>
      <c r="F1576">
        <v>554821</v>
      </c>
    </row>
    <row r="1577" spans="1:6" x14ac:dyDescent="0.25">
      <c r="A1577" t="s">
        <v>313</v>
      </c>
      <c r="B1577" t="s">
        <v>15</v>
      </c>
      <c r="C1577" t="s">
        <v>116</v>
      </c>
      <c r="D1577" t="s">
        <v>119</v>
      </c>
      <c r="E1577" t="s">
        <v>352</v>
      </c>
      <c r="F1577">
        <v>554821</v>
      </c>
    </row>
    <row r="1578" spans="1:6" x14ac:dyDescent="0.25">
      <c r="A1578" t="s">
        <v>313</v>
      </c>
      <c r="B1578" t="s">
        <v>15</v>
      </c>
      <c r="C1578" t="s">
        <v>116</v>
      </c>
      <c r="D1578" t="s">
        <v>118</v>
      </c>
      <c r="E1578" t="s">
        <v>348</v>
      </c>
      <c r="F1578">
        <v>554821</v>
      </c>
    </row>
    <row r="1579" spans="1:6" x14ac:dyDescent="0.25">
      <c r="A1579" t="s">
        <v>313</v>
      </c>
      <c r="B1579" t="s">
        <v>15</v>
      </c>
      <c r="C1579" t="s">
        <v>116</v>
      </c>
      <c r="D1579" t="s">
        <v>119</v>
      </c>
      <c r="E1579" t="s">
        <v>352</v>
      </c>
      <c r="F1579">
        <v>554821</v>
      </c>
    </row>
    <row r="1580" spans="1:6" x14ac:dyDescent="0.25">
      <c r="A1580" t="s">
        <v>313</v>
      </c>
      <c r="B1580" t="s">
        <v>15</v>
      </c>
      <c r="C1580" t="s">
        <v>116</v>
      </c>
      <c r="D1580" t="s">
        <v>126</v>
      </c>
      <c r="E1580" t="s">
        <v>351</v>
      </c>
      <c r="F1580">
        <v>554821</v>
      </c>
    </row>
    <row r="1581" spans="1:6" x14ac:dyDescent="0.25">
      <c r="A1581" t="s">
        <v>313</v>
      </c>
      <c r="B1581" t="s">
        <v>15</v>
      </c>
      <c r="C1581" t="s">
        <v>116</v>
      </c>
      <c r="D1581" t="s">
        <v>124</v>
      </c>
      <c r="E1581" t="s">
        <v>344</v>
      </c>
      <c r="F1581">
        <v>554821</v>
      </c>
    </row>
    <row r="1582" spans="1:6" x14ac:dyDescent="0.25">
      <c r="A1582" t="s">
        <v>313</v>
      </c>
      <c r="B1582" t="s">
        <v>15</v>
      </c>
      <c r="C1582" t="s">
        <v>116</v>
      </c>
      <c r="D1582" t="s">
        <v>123</v>
      </c>
      <c r="E1582" t="s">
        <v>356</v>
      </c>
      <c r="F1582">
        <v>554821</v>
      </c>
    </row>
    <row r="1583" spans="1:6" x14ac:dyDescent="0.25">
      <c r="A1583" t="s">
        <v>313</v>
      </c>
      <c r="B1583" t="s">
        <v>15</v>
      </c>
      <c r="C1583" t="s">
        <v>116</v>
      </c>
      <c r="D1583" t="s">
        <v>118</v>
      </c>
      <c r="E1583" t="s">
        <v>348</v>
      </c>
      <c r="F1583">
        <v>554821</v>
      </c>
    </row>
    <row r="1584" spans="1:6" x14ac:dyDescent="0.25">
      <c r="A1584" t="s">
        <v>313</v>
      </c>
      <c r="B1584" t="s">
        <v>15</v>
      </c>
      <c r="C1584" t="s">
        <v>116</v>
      </c>
      <c r="D1584" t="s">
        <v>123</v>
      </c>
      <c r="E1584" t="s">
        <v>355</v>
      </c>
      <c r="F1584">
        <v>554821</v>
      </c>
    </row>
    <row r="1585" spans="1:6" x14ac:dyDescent="0.25">
      <c r="A1585" t="s">
        <v>313</v>
      </c>
      <c r="B1585" t="s">
        <v>15</v>
      </c>
      <c r="C1585" t="s">
        <v>116</v>
      </c>
      <c r="D1585" t="s">
        <v>118</v>
      </c>
      <c r="E1585" t="s">
        <v>348</v>
      </c>
      <c r="F1585">
        <v>554821</v>
      </c>
    </row>
    <row r="1586" spans="1:6" x14ac:dyDescent="0.25">
      <c r="A1586" t="s">
        <v>313</v>
      </c>
      <c r="B1586" t="s">
        <v>15</v>
      </c>
      <c r="C1586" t="s">
        <v>116</v>
      </c>
      <c r="D1586" t="s">
        <v>128</v>
      </c>
      <c r="E1586" t="s">
        <v>363</v>
      </c>
      <c r="F1586">
        <v>554821</v>
      </c>
    </row>
    <row r="1587" spans="1:6" x14ac:dyDescent="0.25">
      <c r="A1587" t="s">
        <v>313</v>
      </c>
      <c r="B1587" t="s">
        <v>15</v>
      </c>
      <c r="C1587" t="s">
        <v>116</v>
      </c>
      <c r="D1587" t="s">
        <v>122</v>
      </c>
      <c r="E1587" t="s">
        <v>347</v>
      </c>
      <c r="F1587">
        <v>554821</v>
      </c>
    </row>
    <row r="1588" spans="1:6" x14ac:dyDescent="0.25">
      <c r="A1588" t="s">
        <v>313</v>
      </c>
      <c r="B1588" t="s">
        <v>15</v>
      </c>
      <c r="C1588" t="s">
        <v>116</v>
      </c>
      <c r="D1588" t="s">
        <v>122</v>
      </c>
      <c r="E1588" t="s">
        <v>347</v>
      </c>
      <c r="F1588">
        <v>554821</v>
      </c>
    </row>
    <row r="1589" spans="1:6" x14ac:dyDescent="0.25">
      <c r="A1589" t="s">
        <v>317</v>
      </c>
      <c r="B1589" t="s">
        <v>15</v>
      </c>
      <c r="C1589" t="s">
        <v>116</v>
      </c>
      <c r="D1589" t="s">
        <v>123</v>
      </c>
      <c r="E1589" t="s">
        <v>355</v>
      </c>
      <c r="F1589">
        <v>554821</v>
      </c>
    </row>
    <row r="1590" spans="1:6" x14ac:dyDescent="0.25">
      <c r="A1590" t="s">
        <v>313</v>
      </c>
      <c r="B1590" t="s">
        <v>15</v>
      </c>
      <c r="C1590" t="s">
        <v>116</v>
      </c>
      <c r="D1590" t="s">
        <v>118</v>
      </c>
      <c r="E1590" t="s">
        <v>348</v>
      </c>
      <c r="F1590">
        <v>554821</v>
      </c>
    </row>
    <row r="1591" spans="1:6" x14ac:dyDescent="0.25">
      <c r="A1591" t="s">
        <v>313</v>
      </c>
      <c r="B1591" t="s">
        <v>15</v>
      </c>
      <c r="C1591" t="s">
        <v>116</v>
      </c>
      <c r="D1591" t="s">
        <v>122</v>
      </c>
      <c r="E1591" t="s">
        <v>347</v>
      </c>
      <c r="F1591">
        <v>554821</v>
      </c>
    </row>
    <row r="1592" spans="1:6" x14ac:dyDescent="0.25">
      <c r="A1592" t="s">
        <v>320</v>
      </c>
      <c r="B1592" t="s">
        <v>15</v>
      </c>
      <c r="C1592" t="s">
        <v>116</v>
      </c>
      <c r="D1592" t="s">
        <v>118</v>
      </c>
      <c r="E1592" t="s">
        <v>348</v>
      </c>
      <c r="F1592">
        <v>554821</v>
      </c>
    </row>
    <row r="1593" spans="1:6" x14ac:dyDescent="0.25">
      <c r="A1593" t="s">
        <v>313</v>
      </c>
      <c r="B1593" t="s">
        <v>15</v>
      </c>
      <c r="C1593" t="s">
        <v>116</v>
      </c>
      <c r="D1593" t="s">
        <v>123</v>
      </c>
      <c r="E1593" t="s">
        <v>355</v>
      </c>
      <c r="F1593">
        <v>554821</v>
      </c>
    </row>
    <row r="1594" spans="1:6" x14ac:dyDescent="0.25">
      <c r="A1594" t="s">
        <v>313</v>
      </c>
      <c r="B1594" t="s">
        <v>15</v>
      </c>
      <c r="C1594" t="s">
        <v>116</v>
      </c>
      <c r="D1594" t="s">
        <v>124</v>
      </c>
      <c r="E1594" t="s">
        <v>344</v>
      </c>
      <c r="F1594">
        <v>554821</v>
      </c>
    </row>
    <row r="1595" spans="1:6" x14ac:dyDescent="0.25">
      <c r="A1595" t="s">
        <v>313</v>
      </c>
      <c r="B1595" t="s">
        <v>15</v>
      </c>
      <c r="C1595" t="s">
        <v>116</v>
      </c>
      <c r="D1595" t="s">
        <v>124</v>
      </c>
      <c r="E1595" t="s">
        <v>344</v>
      </c>
      <c r="F1595">
        <v>554821</v>
      </c>
    </row>
    <row r="1596" spans="1:6" x14ac:dyDescent="0.25">
      <c r="A1596" t="s">
        <v>313</v>
      </c>
      <c r="B1596" t="s">
        <v>15</v>
      </c>
      <c r="C1596" t="s">
        <v>116</v>
      </c>
      <c r="D1596" t="s">
        <v>118</v>
      </c>
      <c r="E1596" t="s">
        <v>348</v>
      </c>
      <c r="F1596">
        <v>554821</v>
      </c>
    </row>
    <row r="1597" spans="1:6" x14ac:dyDescent="0.25">
      <c r="A1597" t="s">
        <v>313</v>
      </c>
      <c r="B1597" t="s">
        <v>15</v>
      </c>
      <c r="C1597" t="s">
        <v>116</v>
      </c>
      <c r="D1597" t="s">
        <v>122</v>
      </c>
      <c r="E1597" t="s">
        <v>364</v>
      </c>
      <c r="F1597">
        <v>554821</v>
      </c>
    </row>
    <row r="1598" spans="1:6" x14ac:dyDescent="0.25">
      <c r="A1598" t="s">
        <v>313</v>
      </c>
      <c r="B1598" t="s">
        <v>15</v>
      </c>
      <c r="C1598" t="s">
        <v>116</v>
      </c>
      <c r="D1598" t="s">
        <v>123</v>
      </c>
      <c r="E1598" t="s">
        <v>356</v>
      </c>
      <c r="F1598">
        <v>554821</v>
      </c>
    </row>
    <row r="1599" spans="1:6" x14ac:dyDescent="0.25">
      <c r="A1599" t="s">
        <v>313</v>
      </c>
      <c r="B1599" t="s">
        <v>15</v>
      </c>
      <c r="C1599" t="s">
        <v>116</v>
      </c>
      <c r="D1599" t="s">
        <v>126</v>
      </c>
      <c r="E1599" t="s">
        <v>351</v>
      </c>
      <c r="F1599">
        <v>554821</v>
      </c>
    </row>
    <row r="1600" spans="1:6" x14ac:dyDescent="0.25">
      <c r="A1600" t="s">
        <v>313</v>
      </c>
      <c r="B1600" t="s">
        <v>15</v>
      </c>
      <c r="C1600" t="s">
        <v>116</v>
      </c>
      <c r="D1600" t="s">
        <v>123</v>
      </c>
      <c r="E1600" t="s">
        <v>355</v>
      </c>
      <c r="F1600">
        <v>554821</v>
      </c>
    </row>
    <row r="1601" spans="1:6" x14ac:dyDescent="0.25">
      <c r="A1601" t="s">
        <v>313</v>
      </c>
      <c r="B1601" t="s">
        <v>15</v>
      </c>
      <c r="C1601" t="s">
        <v>116</v>
      </c>
      <c r="D1601" t="s">
        <v>124</v>
      </c>
      <c r="E1601" t="s">
        <v>344</v>
      </c>
      <c r="F1601">
        <v>554821</v>
      </c>
    </row>
    <row r="1602" spans="1:6" x14ac:dyDescent="0.25">
      <c r="A1602" t="s">
        <v>320</v>
      </c>
      <c r="B1602" t="s">
        <v>15</v>
      </c>
      <c r="C1602" t="s">
        <v>116</v>
      </c>
      <c r="D1602" t="s">
        <v>124</v>
      </c>
      <c r="E1602" t="s">
        <v>344</v>
      </c>
      <c r="F1602">
        <v>554821</v>
      </c>
    </row>
    <row r="1603" spans="1:6" x14ac:dyDescent="0.25">
      <c r="A1603" t="s">
        <v>313</v>
      </c>
      <c r="B1603" t="s">
        <v>15</v>
      </c>
      <c r="C1603" t="s">
        <v>116</v>
      </c>
      <c r="D1603" t="s">
        <v>118</v>
      </c>
      <c r="E1603" t="s">
        <v>348</v>
      </c>
      <c r="F1603">
        <v>554821</v>
      </c>
    </row>
    <row r="1604" spans="1:6" x14ac:dyDescent="0.25">
      <c r="A1604" t="s">
        <v>320</v>
      </c>
      <c r="B1604" t="s">
        <v>15</v>
      </c>
      <c r="C1604" t="s">
        <v>116</v>
      </c>
      <c r="D1604" t="s">
        <v>124</v>
      </c>
      <c r="E1604" t="s">
        <v>344</v>
      </c>
      <c r="F1604">
        <v>554821</v>
      </c>
    </row>
    <row r="1605" spans="1:6" x14ac:dyDescent="0.25">
      <c r="A1605" t="s">
        <v>320</v>
      </c>
      <c r="B1605" t="s">
        <v>15</v>
      </c>
      <c r="C1605" t="s">
        <v>116</v>
      </c>
      <c r="D1605" t="s">
        <v>124</v>
      </c>
      <c r="E1605" t="s">
        <v>344</v>
      </c>
      <c r="F1605">
        <v>554821</v>
      </c>
    </row>
    <row r="1606" spans="1:6" x14ac:dyDescent="0.25">
      <c r="A1606" t="s">
        <v>320</v>
      </c>
      <c r="B1606" t="s">
        <v>15</v>
      </c>
      <c r="C1606" t="s">
        <v>116</v>
      </c>
      <c r="D1606" t="s">
        <v>124</v>
      </c>
      <c r="E1606" t="s">
        <v>344</v>
      </c>
      <c r="F1606">
        <v>554821</v>
      </c>
    </row>
    <row r="1607" spans="1:6" x14ac:dyDescent="0.25">
      <c r="A1607" t="s">
        <v>320</v>
      </c>
      <c r="B1607" t="s">
        <v>15</v>
      </c>
      <c r="C1607" t="s">
        <v>116</v>
      </c>
      <c r="D1607" t="s">
        <v>124</v>
      </c>
      <c r="E1607" t="s">
        <v>344</v>
      </c>
      <c r="F1607">
        <v>554821</v>
      </c>
    </row>
    <row r="1608" spans="1:6" x14ac:dyDescent="0.25">
      <c r="A1608" t="s">
        <v>313</v>
      </c>
      <c r="B1608" t="s">
        <v>15</v>
      </c>
      <c r="C1608" t="s">
        <v>116</v>
      </c>
      <c r="D1608" t="s">
        <v>126</v>
      </c>
      <c r="E1608" t="s">
        <v>365</v>
      </c>
      <c r="F1608">
        <v>554821</v>
      </c>
    </row>
    <row r="1609" spans="1:6" x14ac:dyDescent="0.25">
      <c r="A1609" t="s">
        <v>320</v>
      </c>
      <c r="B1609" t="s">
        <v>15</v>
      </c>
      <c r="C1609" t="s">
        <v>116</v>
      </c>
      <c r="D1609" t="s">
        <v>124</v>
      </c>
      <c r="E1609" t="s">
        <v>344</v>
      </c>
      <c r="F1609">
        <v>554821</v>
      </c>
    </row>
    <row r="1610" spans="1:6" x14ac:dyDescent="0.25">
      <c r="A1610" t="s">
        <v>320</v>
      </c>
      <c r="B1610" t="s">
        <v>15</v>
      </c>
      <c r="C1610" t="s">
        <v>116</v>
      </c>
      <c r="D1610" t="s">
        <v>124</v>
      </c>
      <c r="E1610" t="s">
        <v>344</v>
      </c>
      <c r="F1610">
        <v>554821</v>
      </c>
    </row>
    <row r="1611" spans="1:6" x14ac:dyDescent="0.25">
      <c r="A1611" t="s">
        <v>320</v>
      </c>
      <c r="B1611" t="s">
        <v>15</v>
      </c>
      <c r="C1611" t="s">
        <v>116</v>
      </c>
      <c r="D1611" t="s">
        <v>124</v>
      </c>
      <c r="E1611" t="s">
        <v>344</v>
      </c>
      <c r="F1611">
        <v>554821</v>
      </c>
    </row>
    <row r="1612" spans="1:6" x14ac:dyDescent="0.25">
      <c r="A1612" t="s">
        <v>320</v>
      </c>
      <c r="B1612" t="s">
        <v>15</v>
      </c>
      <c r="C1612" t="s">
        <v>116</v>
      </c>
      <c r="D1612" t="s">
        <v>124</v>
      </c>
      <c r="E1612" t="s">
        <v>344</v>
      </c>
      <c r="F1612">
        <v>554821</v>
      </c>
    </row>
    <row r="1613" spans="1:6" x14ac:dyDescent="0.25">
      <c r="A1613" t="s">
        <v>313</v>
      </c>
      <c r="B1613" t="s">
        <v>15</v>
      </c>
      <c r="C1613" t="s">
        <v>116</v>
      </c>
      <c r="D1613" t="s">
        <v>123</v>
      </c>
      <c r="E1613" t="s">
        <v>356</v>
      </c>
      <c r="F1613">
        <v>554821</v>
      </c>
    </row>
    <row r="1614" spans="1:6" x14ac:dyDescent="0.25">
      <c r="A1614" t="s">
        <v>313</v>
      </c>
      <c r="B1614" t="s">
        <v>15</v>
      </c>
      <c r="C1614" t="s">
        <v>116</v>
      </c>
      <c r="D1614" t="s">
        <v>123</v>
      </c>
      <c r="E1614" t="s">
        <v>355</v>
      </c>
      <c r="F1614">
        <v>554821</v>
      </c>
    </row>
    <row r="1615" spans="1:6" x14ac:dyDescent="0.25">
      <c r="A1615" t="s">
        <v>313</v>
      </c>
      <c r="B1615" t="s">
        <v>15</v>
      </c>
      <c r="C1615" t="s">
        <v>116</v>
      </c>
      <c r="D1615" t="s">
        <v>123</v>
      </c>
      <c r="E1615" t="s">
        <v>356</v>
      </c>
      <c r="F1615">
        <v>554821</v>
      </c>
    </row>
    <row r="1616" spans="1:6" x14ac:dyDescent="0.25">
      <c r="A1616" t="s">
        <v>313</v>
      </c>
      <c r="B1616" t="s">
        <v>15</v>
      </c>
      <c r="C1616" t="s">
        <v>116</v>
      </c>
      <c r="D1616" t="s">
        <v>124</v>
      </c>
      <c r="E1616" t="s">
        <v>344</v>
      </c>
      <c r="F1616">
        <v>554821</v>
      </c>
    </row>
    <row r="1617" spans="1:6" x14ac:dyDescent="0.25">
      <c r="A1617" t="s">
        <v>313</v>
      </c>
      <c r="B1617" t="s">
        <v>15</v>
      </c>
      <c r="C1617" t="s">
        <v>116</v>
      </c>
      <c r="D1617" t="s">
        <v>124</v>
      </c>
      <c r="E1617" t="s">
        <v>344</v>
      </c>
      <c r="F1617">
        <v>554821</v>
      </c>
    </row>
    <row r="1618" spans="1:6" x14ac:dyDescent="0.25">
      <c r="A1618" t="s">
        <v>313</v>
      </c>
      <c r="B1618" t="s">
        <v>15</v>
      </c>
      <c r="C1618" t="s">
        <v>116</v>
      </c>
      <c r="D1618" t="s">
        <v>124</v>
      </c>
      <c r="E1618" t="s">
        <v>344</v>
      </c>
      <c r="F1618">
        <v>554821</v>
      </c>
    </row>
    <row r="1619" spans="1:6" x14ac:dyDescent="0.25">
      <c r="A1619" t="s">
        <v>313</v>
      </c>
      <c r="B1619" t="s">
        <v>15</v>
      </c>
      <c r="C1619" t="s">
        <v>116</v>
      </c>
      <c r="D1619" t="s">
        <v>129</v>
      </c>
      <c r="E1619" t="s">
        <v>366</v>
      </c>
      <c r="F1619">
        <v>554821</v>
      </c>
    </row>
    <row r="1620" spans="1:6" x14ac:dyDescent="0.25">
      <c r="A1620" t="s">
        <v>313</v>
      </c>
      <c r="B1620" t="s">
        <v>15</v>
      </c>
      <c r="C1620" t="s">
        <v>116</v>
      </c>
      <c r="D1620" t="s">
        <v>126</v>
      </c>
      <c r="E1620" t="s">
        <v>361</v>
      </c>
      <c r="F1620">
        <v>554821</v>
      </c>
    </row>
    <row r="1621" spans="1:6" x14ac:dyDescent="0.25">
      <c r="A1621" t="s">
        <v>320</v>
      </c>
      <c r="B1621" t="s">
        <v>15</v>
      </c>
      <c r="C1621" t="s">
        <v>116</v>
      </c>
      <c r="D1621" t="s">
        <v>117</v>
      </c>
      <c r="E1621" t="s">
        <v>584</v>
      </c>
      <c r="F1621">
        <v>554821</v>
      </c>
    </row>
    <row r="1622" spans="1:6" x14ac:dyDescent="0.25">
      <c r="A1622" t="s">
        <v>320</v>
      </c>
      <c r="B1622" t="s">
        <v>15</v>
      </c>
      <c r="C1622" t="s">
        <v>116</v>
      </c>
      <c r="D1622" t="s">
        <v>127</v>
      </c>
      <c r="E1622" t="s">
        <v>349</v>
      </c>
      <c r="F1622">
        <v>554821</v>
      </c>
    </row>
    <row r="1623" spans="1:6" x14ac:dyDescent="0.25">
      <c r="A1623" t="s">
        <v>320</v>
      </c>
      <c r="B1623" t="s">
        <v>15</v>
      </c>
      <c r="C1623" t="s">
        <v>116</v>
      </c>
      <c r="D1623" t="s">
        <v>121</v>
      </c>
      <c r="E1623" t="s">
        <v>362</v>
      </c>
      <c r="F1623">
        <v>554821</v>
      </c>
    </row>
    <row r="1624" spans="1:6" x14ac:dyDescent="0.25">
      <c r="A1624" t="s">
        <v>320</v>
      </c>
      <c r="B1624" t="s">
        <v>15</v>
      </c>
      <c r="C1624" t="s">
        <v>116</v>
      </c>
      <c r="D1624" t="s">
        <v>121</v>
      </c>
      <c r="E1624" t="s">
        <v>362</v>
      </c>
      <c r="F1624">
        <v>554821</v>
      </c>
    </row>
    <row r="1625" spans="1:6" x14ac:dyDescent="0.25">
      <c r="A1625" t="s">
        <v>313</v>
      </c>
      <c r="B1625" t="s">
        <v>15</v>
      </c>
      <c r="C1625" t="s">
        <v>116</v>
      </c>
      <c r="D1625" t="s">
        <v>123</v>
      </c>
      <c r="E1625" t="s">
        <v>356</v>
      </c>
      <c r="F1625">
        <v>554821</v>
      </c>
    </row>
    <row r="1626" spans="1:6" x14ac:dyDescent="0.25">
      <c r="A1626" t="s">
        <v>313</v>
      </c>
      <c r="B1626" t="s">
        <v>15</v>
      </c>
      <c r="C1626" t="s">
        <v>116</v>
      </c>
      <c r="D1626" t="s">
        <v>123</v>
      </c>
      <c r="E1626" t="s">
        <v>355</v>
      </c>
      <c r="F1626">
        <v>554821</v>
      </c>
    </row>
    <row r="1627" spans="1:6" x14ac:dyDescent="0.25">
      <c r="A1627" t="s">
        <v>320</v>
      </c>
      <c r="B1627" t="s">
        <v>15</v>
      </c>
      <c r="C1627" t="s">
        <v>116</v>
      </c>
      <c r="D1627" t="s">
        <v>123</v>
      </c>
      <c r="E1627" t="s">
        <v>355</v>
      </c>
      <c r="F1627">
        <v>554821</v>
      </c>
    </row>
    <row r="1628" spans="1:6" x14ac:dyDescent="0.25">
      <c r="A1628" t="s">
        <v>320</v>
      </c>
      <c r="B1628" t="s">
        <v>15</v>
      </c>
      <c r="C1628" t="s">
        <v>116</v>
      </c>
      <c r="D1628" t="s">
        <v>124</v>
      </c>
      <c r="E1628" t="s">
        <v>344</v>
      </c>
      <c r="F1628">
        <v>554821</v>
      </c>
    </row>
    <row r="1629" spans="1:6" x14ac:dyDescent="0.25">
      <c r="A1629" t="s">
        <v>317</v>
      </c>
      <c r="B1629" t="s">
        <v>15</v>
      </c>
      <c r="C1629" t="s">
        <v>116</v>
      </c>
      <c r="D1629" t="s">
        <v>126</v>
      </c>
      <c r="E1629" t="s">
        <v>361</v>
      </c>
      <c r="F1629">
        <v>554821</v>
      </c>
    </row>
    <row r="1630" spans="1:6" x14ac:dyDescent="0.25">
      <c r="A1630" t="s">
        <v>320</v>
      </c>
      <c r="B1630" t="s">
        <v>15</v>
      </c>
      <c r="C1630" t="s">
        <v>116</v>
      </c>
      <c r="D1630" t="s">
        <v>126</v>
      </c>
      <c r="E1630" t="s">
        <v>351</v>
      </c>
      <c r="F1630">
        <v>554821</v>
      </c>
    </row>
    <row r="1631" spans="1:6" x14ac:dyDescent="0.25">
      <c r="A1631" t="s">
        <v>313</v>
      </c>
      <c r="B1631" t="s">
        <v>15</v>
      </c>
      <c r="C1631" t="s">
        <v>116</v>
      </c>
      <c r="D1631" t="s">
        <v>126</v>
      </c>
      <c r="E1631" t="s">
        <v>351</v>
      </c>
      <c r="F1631">
        <v>554821</v>
      </c>
    </row>
    <row r="1632" spans="1:6" x14ac:dyDescent="0.25">
      <c r="A1632" t="s">
        <v>313</v>
      </c>
      <c r="B1632" t="s">
        <v>15</v>
      </c>
      <c r="C1632" t="s">
        <v>116</v>
      </c>
      <c r="D1632" t="s">
        <v>122</v>
      </c>
      <c r="E1632" t="s">
        <v>347</v>
      </c>
      <c r="F1632">
        <v>554821</v>
      </c>
    </row>
    <row r="1633" spans="1:6" x14ac:dyDescent="0.25">
      <c r="A1633" t="s">
        <v>320</v>
      </c>
      <c r="B1633" t="s">
        <v>15</v>
      </c>
      <c r="C1633" t="s">
        <v>116</v>
      </c>
      <c r="D1633" t="s">
        <v>123</v>
      </c>
      <c r="E1633" t="s">
        <v>356</v>
      </c>
      <c r="F1633">
        <v>554821</v>
      </c>
    </row>
    <row r="1634" spans="1:6" x14ac:dyDescent="0.25">
      <c r="A1634" t="s">
        <v>320</v>
      </c>
      <c r="B1634" t="s">
        <v>15</v>
      </c>
      <c r="C1634" t="s">
        <v>116</v>
      </c>
      <c r="D1634" t="s">
        <v>123</v>
      </c>
      <c r="E1634" t="s">
        <v>356</v>
      </c>
      <c r="F1634">
        <v>554821</v>
      </c>
    </row>
    <row r="1635" spans="1:6" x14ac:dyDescent="0.25">
      <c r="A1635" t="s">
        <v>320</v>
      </c>
      <c r="B1635" t="s">
        <v>15</v>
      </c>
      <c r="C1635" t="s">
        <v>116</v>
      </c>
      <c r="D1635" t="s">
        <v>126</v>
      </c>
      <c r="E1635" t="s">
        <v>351</v>
      </c>
      <c r="F1635">
        <v>554821</v>
      </c>
    </row>
    <row r="1636" spans="1:6" x14ac:dyDescent="0.25">
      <c r="A1636" t="s">
        <v>313</v>
      </c>
      <c r="B1636" t="s">
        <v>15</v>
      </c>
      <c r="C1636" t="s">
        <v>116</v>
      </c>
      <c r="D1636" t="s">
        <v>126</v>
      </c>
      <c r="E1636" t="s">
        <v>351</v>
      </c>
      <c r="F1636">
        <v>554821</v>
      </c>
    </row>
    <row r="1637" spans="1:6" x14ac:dyDescent="0.25">
      <c r="A1637" t="s">
        <v>313</v>
      </c>
      <c r="B1637" t="s">
        <v>15</v>
      </c>
      <c r="C1637" t="s">
        <v>116</v>
      </c>
      <c r="D1637" t="s">
        <v>126</v>
      </c>
      <c r="E1637" t="s">
        <v>351</v>
      </c>
      <c r="F1637">
        <v>554821</v>
      </c>
    </row>
    <row r="1638" spans="1:6" x14ac:dyDescent="0.25">
      <c r="A1638" t="s">
        <v>320</v>
      </c>
      <c r="B1638" t="s">
        <v>15</v>
      </c>
      <c r="C1638" t="s">
        <v>116</v>
      </c>
      <c r="D1638" t="s">
        <v>126</v>
      </c>
      <c r="E1638" t="s">
        <v>351</v>
      </c>
      <c r="F1638">
        <v>554821</v>
      </c>
    </row>
    <row r="1639" spans="1:6" x14ac:dyDescent="0.25">
      <c r="A1639" t="s">
        <v>320</v>
      </c>
      <c r="B1639" t="s">
        <v>15</v>
      </c>
      <c r="C1639" t="s">
        <v>116</v>
      </c>
      <c r="D1639" t="s">
        <v>126</v>
      </c>
      <c r="E1639" t="s">
        <v>351</v>
      </c>
      <c r="F1639">
        <v>554821</v>
      </c>
    </row>
    <row r="1640" spans="1:6" x14ac:dyDescent="0.25">
      <c r="A1640" t="s">
        <v>320</v>
      </c>
      <c r="B1640" t="s">
        <v>15</v>
      </c>
      <c r="C1640" t="s">
        <v>116</v>
      </c>
      <c r="D1640" t="s">
        <v>126</v>
      </c>
      <c r="E1640" t="s">
        <v>351</v>
      </c>
      <c r="F1640">
        <v>554821</v>
      </c>
    </row>
    <row r="1641" spans="1:6" x14ac:dyDescent="0.25">
      <c r="A1641" t="s">
        <v>320</v>
      </c>
      <c r="B1641" t="s">
        <v>15</v>
      </c>
      <c r="C1641" t="s">
        <v>116</v>
      </c>
      <c r="D1641" t="s">
        <v>126</v>
      </c>
      <c r="E1641" t="s">
        <v>351</v>
      </c>
      <c r="F1641">
        <v>554821</v>
      </c>
    </row>
    <row r="1642" spans="1:6" x14ac:dyDescent="0.25">
      <c r="A1642" t="s">
        <v>320</v>
      </c>
      <c r="B1642" t="s">
        <v>15</v>
      </c>
      <c r="C1642" t="s">
        <v>116</v>
      </c>
      <c r="D1642" t="s">
        <v>118</v>
      </c>
      <c r="E1642" t="s">
        <v>348</v>
      </c>
      <c r="F1642">
        <v>554821</v>
      </c>
    </row>
    <row r="1643" spans="1:6" x14ac:dyDescent="0.25">
      <c r="A1643" t="s">
        <v>320</v>
      </c>
      <c r="B1643" t="s">
        <v>15</v>
      </c>
      <c r="C1643" t="s">
        <v>116</v>
      </c>
      <c r="D1643" t="s">
        <v>118</v>
      </c>
      <c r="E1643" t="s">
        <v>348</v>
      </c>
      <c r="F1643">
        <v>554821</v>
      </c>
    </row>
    <row r="1644" spans="1:6" x14ac:dyDescent="0.25">
      <c r="A1644" t="s">
        <v>320</v>
      </c>
      <c r="B1644" t="s">
        <v>15</v>
      </c>
      <c r="C1644" t="s">
        <v>116</v>
      </c>
      <c r="D1644" t="s">
        <v>629</v>
      </c>
      <c r="E1644" t="s">
        <v>630</v>
      </c>
      <c r="F1644">
        <v>554821</v>
      </c>
    </row>
    <row r="1645" spans="1:6" x14ac:dyDescent="0.25">
      <c r="A1645" t="s">
        <v>320</v>
      </c>
      <c r="B1645" t="s">
        <v>15</v>
      </c>
      <c r="C1645" t="s">
        <v>116</v>
      </c>
      <c r="D1645" t="s">
        <v>122</v>
      </c>
      <c r="E1645" t="s">
        <v>364</v>
      </c>
      <c r="F1645">
        <v>554821</v>
      </c>
    </row>
    <row r="1646" spans="1:6" x14ac:dyDescent="0.25">
      <c r="A1646" t="s">
        <v>320</v>
      </c>
      <c r="B1646" t="s">
        <v>15</v>
      </c>
      <c r="C1646" t="s">
        <v>116</v>
      </c>
      <c r="D1646" t="s">
        <v>123</v>
      </c>
      <c r="E1646" t="s">
        <v>356</v>
      </c>
      <c r="F1646">
        <v>554821</v>
      </c>
    </row>
    <row r="1647" spans="1:6" x14ac:dyDescent="0.25">
      <c r="A1647" t="s">
        <v>320</v>
      </c>
      <c r="B1647" t="s">
        <v>15</v>
      </c>
      <c r="C1647" t="s">
        <v>116</v>
      </c>
      <c r="D1647" t="s">
        <v>127</v>
      </c>
      <c r="E1647" t="s">
        <v>349</v>
      </c>
      <c r="F1647">
        <v>554821</v>
      </c>
    </row>
    <row r="1648" spans="1:6" x14ac:dyDescent="0.25">
      <c r="A1648" t="s">
        <v>320</v>
      </c>
      <c r="B1648" t="s">
        <v>15</v>
      </c>
      <c r="C1648" t="s">
        <v>116</v>
      </c>
      <c r="D1648" t="s">
        <v>122</v>
      </c>
      <c r="E1648" t="s">
        <v>347</v>
      </c>
      <c r="F1648">
        <v>554821</v>
      </c>
    </row>
    <row r="1649" spans="1:6" x14ac:dyDescent="0.25">
      <c r="A1649" t="s">
        <v>317</v>
      </c>
      <c r="B1649" t="s">
        <v>15</v>
      </c>
      <c r="C1649" t="s">
        <v>116</v>
      </c>
      <c r="D1649" t="s">
        <v>124</v>
      </c>
      <c r="E1649" t="s">
        <v>344</v>
      </c>
      <c r="F1649">
        <v>554821</v>
      </c>
    </row>
    <row r="1650" spans="1:6" x14ac:dyDescent="0.25">
      <c r="A1650" t="s">
        <v>320</v>
      </c>
      <c r="B1650" t="s">
        <v>15</v>
      </c>
      <c r="C1650" t="s">
        <v>116</v>
      </c>
      <c r="D1650" t="s">
        <v>122</v>
      </c>
      <c r="E1650" t="s">
        <v>347</v>
      </c>
      <c r="F1650">
        <v>554821</v>
      </c>
    </row>
    <row r="1651" spans="1:6" x14ac:dyDescent="0.25">
      <c r="A1651" t="s">
        <v>320</v>
      </c>
      <c r="B1651" t="s">
        <v>15</v>
      </c>
      <c r="C1651" t="s">
        <v>116</v>
      </c>
      <c r="D1651" t="s">
        <v>122</v>
      </c>
      <c r="E1651" t="s">
        <v>347</v>
      </c>
      <c r="F1651">
        <v>554821</v>
      </c>
    </row>
    <row r="1652" spans="1:6" x14ac:dyDescent="0.25">
      <c r="A1652" t="s">
        <v>317</v>
      </c>
      <c r="B1652" t="s">
        <v>15</v>
      </c>
      <c r="C1652" t="s">
        <v>116</v>
      </c>
      <c r="D1652" t="s">
        <v>118</v>
      </c>
      <c r="E1652" t="s">
        <v>348</v>
      </c>
      <c r="F1652">
        <v>554821</v>
      </c>
    </row>
    <row r="1653" spans="1:6" x14ac:dyDescent="0.25">
      <c r="A1653" t="s">
        <v>320</v>
      </c>
      <c r="B1653" t="s">
        <v>15</v>
      </c>
      <c r="C1653" t="s">
        <v>116</v>
      </c>
      <c r="D1653" t="s">
        <v>126</v>
      </c>
      <c r="E1653" t="s">
        <v>351</v>
      </c>
      <c r="F1653">
        <v>554821</v>
      </c>
    </row>
    <row r="1654" spans="1:6" x14ac:dyDescent="0.25">
      <c r="A1654" t="s">
        <v>320</v>
      </c>
      <c r="B1654" t="s">
        <v>15</v>
      </c>
      <c r="C1654" t="s">
        <v>116</v>
      </c>
      <c r="D1654" t="s">
        <v>126</v>
      </c>
      <c r="E1654" t="s">
        <v>365</v>
      </c>
      <c r="F1654">
        <v>554821</v>
      </c>
    </row>
    <row r="1655" spans="1:6" x14ac:dyDescent="0.25">
      <c r="A1655" t="s">
        <v>317</v>
      </c>
      <c r="B1655" t="s">
        <v>15</v>
      </c>
      <c r="C1655" t="s">
        <v>116</v>
      </c>
      <c r="D1655" t="s">
        <v>120</v>
      </c>
      <c r="E1655" t="s">
        <v>343</v>
      </c>
      <c r="F1655">
        <v>554821</v>
      </c>
    </row>
    <row r="1656" spans="1:6" x14ac:dyDescent="0.25">
      <c r="A1656" t="s">
        <v>320</v>
      </c>
      <c r="B1656" t="s">
        <v>15</v>
      </c>
      <c r="C1656" t="s">
        <v>116</v>
      </c>
      <c r="D1656" t="s">
        <v>119</v>
      </c>
      <c r="E1656" t="s">
        <v>352</v>
      </c>
      <c r="F1656">
        <v>554821</v>
      </c>
    </row>
    <row r="1657" spans="1:6" x14ac:dyDescent="0.25">
      <c r="A1657" t="s">
        <v>313</v>
      </c>
      <c r="B1657" t="s">
        <v>15</v>
      </c>
      <c r="C1657" t="s">
        <v>16</v>
      </c>
      <c r="D1657" t="s">
        <v>17</v>
      </c>
      <c r="E1657" t="s">
        <v>367</v>
      </c>
      <c r="F1657">
        <v>598925</v>
      </c>
    </row>
    <row r="1658" spans="1:6" x14ac:dyDescent="0.25">
      <c r="A1658" t="s">
        <v>313</v>
      </c>
      <c r="B1658" t="s">
        <v>15</v>
      </c>
      <c r="C1658" t="s">
        <v>32</v>
      </c>
      <c r="D1658" t="s">
        <v>33</v>
      </c>
      <c r="E1658" t="s">
        <v>368</v>
      </c>
      <c r="F1658">
        <v>597210</v>
      </c>
    </row>
    <row r="1659" spans="1:6" x14ac:dyDescent="0.25">
      <c r="A1659" t="s">
        <v>313</v>
      </c>
      <c r="B1659" t="s">
        <v>15</v>
      </c>
      <c r="C1659" t="s">
        <v>32</v>
      </c>
      <c r="D1659" t="s">
        <v>33</v>
      </c>
      <c r="E1659" t="s">
        <v>368</v>
      </c>
      <c r="F1659">
        <v>597210</v>
      </c>
    </row>
    <row r="1660" spans="1:6" x14ac:dyDescent="0.25">
      <c r="A1660" t="s">
        <v>313</v>
      </c>
      <c r="B1660" t="s">
        <v>15</v>
      </c>
      <c r="C1660" t="s">
        <v>32</v>
      </c>
      <c r="D1660" t="s">
        <v>33</v>
      </c>
      <c r="E1660" t="s">
        <v>368</v>
      </c>
      <c r="F1660">
        <v>597210</v>
      </c>
    </row>
    <row r="1661" spans="1:6" x14ac:dyDescent="0.25">
      <c r="A1661" t="s">
        <v>313</v>
      </c>
      <c r="B1661" t="s">
        <v>15</v>
      </c>
      <c r="C1661" t="s">
        <v>32</v>
      </c>
      <c r="D1661" t="s">
        <v>34</v>
      </c>
      <c r="E1661" t="s">
        <v>369</v>
      </c>
      <c r="F1661">
        <v>597210</v>
      </c>
    </row>
    <row r="1662" spans="1:6" x14ac:dyDescent="0.25">
      <c r="A1662" t="s">
        <v>313</v>
      </c>
      <c r="B1662" t="s">
        <v>15</v>
      </c>
      <c r="C1662" t="s">
        <v>32</v>
      </c>
      <c r="D1662" t="s">
        <v>33</v>
      </c>
      <c r="E1662" t="s">
        <v>368</v>
      </c>
      <c r="F1662">
        <v>597210</v>
      </c>
    </row>
    <row r="1663" spans="1:6" x14ac:dyDescent="0.25">
      <c r="A1663" t="s">
        <v>313</v>
      </c>
      <c r="B1663" t="s">
        <v>15</v>
      </c>
      <c r="C1663" t="s">
        <v>32</v>
      </c>
      <c r="D1663" t="s">
        <v>33</v>
      </c>
      <c r="E1663" t="s">
        <v>368</v>
      </c>
      <c r="F1663">
        <v>597210</v>
      </c>
    </row>
    <row r="1664" spans="1:6" x14ac:dyDescent="0.25">
      <c r="A1664" t="s">
        <v>313</v>
      </c>
      <c r="B1664" t="s">
        <v>15</v>
      </c>
      <c r="C1664" t="s">
        <v>32</v>
      </c>
      <c r="D1664" t="s">
        <v>33</v>
      </c>
      <c r="E1664" t="s">
        <v>368</v>
      </c>
      <c r="F1664">
        <v>597210</v>
      </c>
    </row>
    <row r="1665" spans="1:6" x14ac:dyDescent="0.25">
      <c r="A1665" t="s">
        <v>313</v>
      </c>
      <c r="B1665" t="s">
        <v>15</v>
      </c>
      <c r="C1665" t="s">
        <v>32</v>
      </c>
      <c r="D1665" t="s">
        <v>33</v>
      </c>
      <c r="E1665" t="s">
        <v>368</v>
      </c>
      <c r="F1665">
        <v>597210</v>
      </c>
    </row>
    <row r="1666" spans="1:6" x14ac:dyDescent="0.25">
      <c r="A1666" t="s">
        <v>313</v>
      </c>
      <c r="B1666" t="s">
        <v>15</v>
      </c>
      <c r="C1666" t="s">
        <v>32</v>
      </c>
      <c r="D1666" t="s">
        <v>33</v>
      </c>
      <c r="E1666" t="s">
        <v>368</v>
      </c>
      <c r="F1666">
        <v>597210</v>
      </c>
    </row>
    <row r="1667" spans="1:6" x14ac:dyDescent="0.25">
      <c r="A1667" t="s">
        <v>313</v>
      </c>
      <c r="B1667" t="s">
        <v>15</v>
      </c>
      <c r="C1667" t="s">
        <v>32</v>
      </c>
      <c r="D1667" t="s">
        <v>33</v>
      </c>
      <c r="E1667" t="s">
        <v>368</v>
      </c>
      <c r="F1667">
        <v>597210</v>
      </c>
    </row>
    <row r="1668" spans="1:6" x14ac:dyDescent="0.25">
      <c r="A1668" t="s">
        <v>313</v>
      </c>
      <c r="B1668" t="s">
        <v>15</v>
      </c>
      <c r="C1668" t="s">
        <v>32</v>
      </c>
      <c r="D1668" t="s">
        <v>34</v>
      </c>
      <c r="E1668" t="s">
        <v>369</v>
      </c>
      <c r="F1668">
        <v>597210</v>
      </c>
    </row>
    <row r="1669" spans="1:6" x14ac:dyDescent="0.25">
      <c r="A1669" t="s">
        <v>313</v>
      </c>
      <c r="B1669" t="s">
        <v>15</v>
      </c>
      <c r="C1669" t="s">
        <v>32</v>
      </c>
      <c r="D1669" t="s">
        <v>34</v>
      </c>
      <c r="E1669" t="s">
        <v>369</v>
      </c>
      <c r="F1669">
        <v>597210</v>
      </c>
    </row>
    <row r="1670" spans="1:6" x14ac:dyDescent="0.25">
      <c r="A1670" t="s">
        <v>313</v>
      </c>
      <c r="B1670" t="s">
        <v>15</v>
      </c>
      <c r="C1670" t="s">
        <v>32</v>
      </c>
      <c r="D1670" t="s">
        <v>33</v>
      </c>
      <c r="E1670" t="s">
        <v>368</v>
      </c>
      <c r="F1670">
        <v>597210</v>
      </c>
    </row>
    <row r="1671" spans="1:6" x14ac:dyDescent="0.25">
      <c r="A1671" t="s">
        <v>313</v>
      </c>
      <c r="B1671" t="s">
        <v>15</v>
      </c>
      <c r="C1671" t="s">
        <v>32</v>
      </c>
      <c r="D1671" t="s">
        <v>33</v>
      </c>
      <c r="E1671" t="s">
        <v>368</v>
      </c>
      <c r="F1671">
        <v>597210</v>
      </c>
    </row>
    <row r="1672" spans="1:6" x14ac:dyDescent="0.25">
      <c r="A1672" t="s">
        <v>313</v>
      </c>
      <c r="B1672" t="s">
        <v>15</v>
      </c>
      <c r="C1672" t="s">
        <v>32</v>
      </c>
      <c r="D1672" t="s">
        <v>34</v>
      </c>
      <c r="E1672" t="s">
        <v>369</v>
      </c>
      <c r="F1672">
        <v>597210</v>
      </c>
    </row>
    <row r="1673" spans="1:6" x14ac:dyDescent="0.25">
      <c r="A1673" t="s">
        <v>313</v>
      </c>
      <c r="B1673" t="s">
        <v>15</v>
      </c>
      <c r="C1673" t="s">
        <v>32</v>
      </c>
      <c r="D1673" t="s">
        <v>33</v>
      </c>
      <c r="E1673" t="s">
        <v>368</v>
      </c>
      <c r="F1673">
        <v>597210</v>
      </c>
    </row>
    <row r="1674" spans="1:6" x14ac:dyDescent="0.25">
      <c r="A1674" t="s">
        <v>313</v>
      </c>
      <c r="B1674" t="s">
        <v>15</v>
      </c>
      <c r="C1674" t="s">
        <v>32</v>
      </c>
      <c r="D1674" t="s">
        <v>33</v>
      </c>
      <c r="E1674" t="s">
        <v>368</v>
      </c>
      <c r="F1674">
        <v>597210</v>
      </c>
    </row>
    <row r="1675" spans="1:6" x14ac:dyDescent="0.25">
      <c r="A1675" t="s">
        <v>313</v>
      </c>
      <c r="B1675" t="s">
        <v>15</v>
      </c>
      <c r="C1675" t="s">
        <v>32</v>
      </c>
      <c r="D1675" t="s">
        <v>33</v>
      </c>
      <c r="E1675" t="s">
        <v>368</v>
      </c>
      <c r="F1675">
        <v>597210</v>
      </c>
    </row>
    <row r="1676" spans="1:6" x14ac:dyDescent="0.25">
      <c r="A1676" t="s">
        <v>313</v>
      </c>
      <c r="B1676" t="s">
        <v>15</v>
      </c>
      <c r="C1676" t="s">
        <v>32</v>
      </c>
      <c r="D1676" t="s">
        <v>33</v>
      </c>
      <c r="E1676" t="s">
        <v>368</v>
      </c>
      <c r="F1676">
        <v>597210</v>
      </c>
    </row>
    <row r="1677" spans="1:6" x14ac:dyDescent="0.25">
      <c r="A1677" t="s">
        <v>317</v>
      </c>
      <c r="B1677" t="s">
        <v>15</v>
      </c>
      <c r="C1677" t="s">
        <v>32</v>
      </c>
      <c r="D1677" t="s">
        <v>34</v>
      </c>
      <c r="E1677" t="s">
        <v>369</v>
      </c>
      <c r="F1677">
        <v>597210</v>
      </c>
    </row>
    <row r="1678" spans="1:6" x14ac:dyDescent="0.25">
      <c r="A1678" t="s">
        <v>313</v>
      </c>
      <c r="B1678" t="s">
        <v>15</v>
      </c>
      <c r="C1678" t="s">
        <v>32</v>
      </c>
      <c r="D1678" t="s">
        <v>33</v>
      </c>
      <c r="E1678" t="s">
        <v>368</v>
      </c>
      <c r="F1678">
        <v>597210</v>
      </c>
    </row>
    <row r="1679" spans="1:6" x14ac:dyDescent="0.25">
      <c r="A1679" t="s">
        <v>313</v>
      </c>
      <c r="B1679" t="s">
        <v>15</v>
      </c>
      <c r="C1679" t="s">
        <v>32</v>
      </c>
      <c r="D1679" t="s">
        <v>33</v>
      </c>
      <c r="E1679" t="s">
        <v>368</v>
      </c>
      <c r="F1679">
        <v>597210</v>
      </c>
    </row>
    <row r="1680" spans="1:6" x14ac:dyDescent="0.25">
      <c r="A1680" t="s">
        <v>313</v>
      </c>
      <c r="B1680" t="s">
        <v>15</v>
      </c>
      <c r="C1680" t="s">
        <v>32</v>
      </c>
      <c r="D1680" t="s">
        <v>33</v>
      </c>
      <c r="E1680" t="s">
        <v>368</v>
      </c>
      <c r="F1680">
        <v>597210</v>
      </c>
    </row>
    <row r="1681" spans="1:6" x14ac:dyDescent="0.25">
      <c r="A1681" t="s">
        <v>313</v>
      </c>
      <c r="B1681" t="s">
        <v>15</v>
      </c>
      <c r="C1681" t="s">
        <v>32</v>
      </c>
      <c r="D1681" t="s">
        <v>33</v>
      </c>
      <c r="E1681" t="s">
        <v>368</v>
      </c>
      <c r="F1681">
        <v>597210</v>
      </c>
    </row>
    <row r="1682" spans="1:6" x14ac:dyDescent="0.25">
      <c r="A1682" t="s">
        <v>313</v>
      </c>
      <c r="B1682" t="s">
        <v>15</v>
      </c>
      <c r="C1682" t="s">
        <v>32</v>
      </c>
      <c r="D1682" t="s">
        <v>33</v>
      </c>
      <c r="E1682" t="s">
        <v>368</v>
      </c>
      <c r="F1682">
        <v>597210</v>
      </c>
    </row>
    <row r="1683" spans="1:6" x14ac:dyDescent="0.25">
      <c r="A1683" t="s">
        <v>313</v>
      </c>
      <c r="B1683" t="s">
        <v>15</v>
      </c>
      <c r="C1683" t="s">
        <v>32</v>
      </c>
      <c r="D1683" t="s">
        <v>33</v>
      </c>
      <c r="E1683" t="s">
        <v>368</v>
      </c>
      <c r="F1683">
        <v>597210</v>
      </c>
    </row>
    <row r="1684" spans="1:6" x14ac:dyDescent="0.25">
      <c r="A1684" t="s">
        <v>313</v>
      </c>
      <c r="B1684" t="s">
        <v>15</v>
      </c>
      <c r="C1684" t="s">
        <v>32</v>
      </c>
      <c r="D1684" t="s">
        <v>33</v>
      </c>
      <c r="E1684" t="s">
        <v>368</v>
      </c>
      <c r="F1684">
        <v>597210</v>
      </c>
    </row>
    <row r="1685" spans="1:6" x14ac:dyDescent="0.25">
      <c r="A1685" t="s">
        <v>313</v>
      </c>
      <c r="B1685" t="s">
        <v>15</v>
      </c>
      <c r="C1685" t="s">
        <v>32</v>
      </c>
      <c r="D1685" t="s">
        <v>33</v>
      </c>
      <c r="E1685" t="s">
        <v>368</v>
      </c>
      <c r="F1685">
        <v>597210</v>
      </c>
    </row>
    <row r="1686" spans="1:6" x14ac:dyDescent="0.25">
      <c r="A1686" t="s">
        <v>313</v>
      </c>
      <c r="B1686" t="s">
        <v>15</v>
      </c>
      <c r="C1686" t="s">
        <v>32</v>
      </c>
      <c r="D1686" t="s">
        <v>33</v>
      </c>
      <c r="E1686" t="s">
        <v>368</v>
      </c>
      <c r="F1686">
        <v>597210</v>
      </c>
    </row>
    <row r="1687" spans="1:6" x14ac:dyDescent="0.25">
      <c r="A1687" t="s">
        <v>313</v>
      </c>
      <c r="B1687" t="s">
        <v>15</v>
      </c>
      <c r="C1687" t="s">
        <v>32</v>
      </c>
      <c r="D1687" t="s">
        <v>33</v>
      </c>
      <c r="E1687" t="s">
        <v>368</v>
      </c>
      <c r="F1687">
        <v>597210</v>
      </c>
    </row>
    <row r="1688" spans="1:6" x14ac:dyDescent="0.25">
      <c r="A1688" t="s">
        <v>313</v>
      </c>
      <c r="B1688" t="s">
        <v>15</v>
      </c>
      <c r="C1688" t="s">
        <v>32</v>
      </c>
      <c r="D1688" t="s">
        <v>33</v>
      </c>
      <c r="E1688" t="s">
        <v>368</v>
      </c>
      <c r="F1688">
        <v>597210</v>
      </c>
    </row>
    <row r="1689" spans="1:6" x14ac:dyDescent="0.25">
      <c r="A1689" t="s">
        <v>313</v>
      </c>
      <c r="B1689" t="s">
        <v>15</v>
      </c>
      <c r="C1689" t="s">
        <v>32</v>
      </c>
      <c r="D1689" t="s">
        <v>33</v>
      </c>
      <c r="E1689" t="s">
        <v>368</v>
      </c>
      <c r="F1689">
        <v>597210</v>
      </c>
    </row>
    <row r="1690" spans="1:6" x14ac:dyDescent="0.25">
      <c r="A1690" t="s">
        <v>313</v>
      </c>
      <c r="B1690" t="s">
        <v>15</v>
      </c>
      <c r="C1690" t="s">
        <v>32</v>
      </c>
      <c r="D1690" t="s">
        <v>33</v>
      </c>
      <c r="E1690" t="s">
        <v>368</v>
      </c>
      <c r="F1690">
        <v>597210</v>
      </c>
    </row>
    <row r="1691" spans="1:6" x14ac:dyDescent="0.25">
      <c r="A1691" t="s">
        <v>313</v>
      </c>
      <c r="B1691" t="s">
        <v>15</v>
      </c>
      <c r="C1691" t="s">
        <v>32</v>
      </c>
      <c r="D1691" t="s">
        <v>33</v>
      </c>
      <c r="E1691" t="s">
        <v>368</v>
      </c>
      <c r="F1691">
        <v>597210</v>
      </c>
    </row>
    <row r="1692" spans="1:6" x14ac:dyDescent="0.25">
      <c r="A1692" t="s">
        <v>313</v>
      </c>
      <c r="B1692" t="s">
        <v>15</v>
      </c>
      <c r="C1692" t="s">
        <v>32</v>
      </c>
      <c r="D1692" t="s">
        <v>33</v>
      </c>
      <c r="E1692" t="s">
        <v>368</v>
      </c>
      <c r="F1692">
        <v>597210</v>
      </c>
    </row>
    <row r="1693" spans="1:6" x14ac:dyDescent="0.25">
      <c r="A1693" t="s">
        <v>313</v>
      </c>
      <c r="B1693" t="s">
        <v>15</v>
      </c>
      <c r="C1693" t="s">
        <v>32</v>
      </c>
      <c r="D1693" t="s">
        <v>34</v>
      </c>
      <c r="E1693" t="s">
        <v>369</v>
      </c>
      <c r="F1693">
        <v>597210</v>
      </c>
    </row>
    <row r="1694" spans="1:6" x14ac:dyDescent="0.25">
      <c r="A1694" t="s">
        <v>313</v>
      </c>
      <c r="B1694" t="s">
        <v>15</v>
      </c>
      <c r="C1694" t="s">
        <v>32</v>
      </c>
      <c r="D1694" t="s">
        <v>33</v>
      </c>
      <c r="E1694" t="s">
        <v>368</v>
      </c>
      <c r="F1694">
        <v>597210</v>
      </c>
    </row>
    <row r="1695" spans="1:6" x14ac:dyDescent="0.25">
      <c r="A1695" t="s">
        <v>313</v>
      </c>
      <c r="B1695" t="s">
        <v>15</v>
      </c>
      <c r="C1695" t="s">
        <v>32</v>
      </c>
      <c r="D1695" t="s">
        <v>33</v>
      </c>
      <c r="E1695" t="s">
        <v>368</v>
      </c>
      <c r="F1695">
        <v>597210</v>
      </c>
    </row>
    <row r="1696" spans="1:6" x14ac:dyDescent="0.25">
      <c r="A1696" t="s">
        <v>313</v>
      </c>
      <c r="B1696" t="s">
        <v>15</v>
      </c>
      <c r="C1696" t="s">
        <v>32</v>
      </c>
      <c r="D1696" t="s">
        <v>33</v>
      </c>
      <c r="E1696" t="s">
        <v>368</v>
      </c>
      <c r="F1696">
        <v>597210</v>
      </c>
    </row>
    <row r="1697" spans="1:6" x14ac:dyDescent="0.25">
      <c r="A1697" t="s">
        <v>313</v>
      </c>
      <c r="B1697" t="s">
        <v>15</v>
      </c>
      <c r="C1697" t="s">
        <v>32</v>
      </c>
      <c r="D1697" t="s">
        <v>33</v>
      </c>
      <c r="E1697" t="s">
        <v>368</v>
      </c>
      <c r="F1697">
        <v>597210</v>
      </c>
    </row>
    <row r="1698" spans="1:6" x14ac:dyDescent="0.25">
      <c r="A1698" t="s">
        <v>313</v>
      </c>
      <c r="B1698" t="s">
        <v>15</v>
      </c>
      <c r="C1698" t="s">
        <v>32</v>
      </c>
      <c r="D1698" t="s">
        <v>33</v>
      </c>
      <c r="E1698" t="s">
        <v>368</v>
      </c>
      <c r="F1698">
        <v>597210</v>
      </c>
    </row>
    <row r="1699" spans="1:6" x14ac:dyDescent="0.25">
      <c r="A1699" t="s">
        <v>313</v>
      </c>
      <c r="B1699" t="s">
        <v>15</v>
      </c>
      <c r="C1699" t="s">
        <v>32</v>
      </c>
      <c r="D1699" t="s">
        <v>33</v>
      </c>
      <c r="E1699" t="s">
        <v>368</v>
      </c>
      <c r="F1699">
        <v>597210</v>
      </c>
    </row>
    <row r="1700" spans="1:6" x14ac:dyDescent="0.25">
      <c r="A1700" t="s">
        <v>313</v>
      </c>
      <c r="B1700" t="s">
        <v>15</v>
      </c>
      <c r="C1700" t="s">
        <v>32</v>
      </c>
      <c r="D1700" t="s">
        <v>33</v>
      </c>
      <c r="E1700" t="s">
        <v>368</v>
      </c>
      <c r="F1700">
        <v>597210</v>
      </c>
    </row>
    <row r="1701" spans="1:6" x14ac:dyDescent="0.25">
      <c r="A1701" t="s">
        <v>313</v>
      </c>
      <c r="B1701" t="s">
        <v>15</v>
      </c>
      <c r="C1701" t="s">
        <v>32</v>
      </c>
      <c r="D1701" t="s">
        <v>33</v>
      </c>
      <c r="E1701" t="s">
        <v>368</v>
      </c>
      <c r="F1701">
        <v>597210</v>
      </c>
    </row>
    <row r="1702" spans="1:6" x14ac:dyDescent="0.25">
      <c r="A1702" t="s">
        <v>313</v>
      </c>
      <c r="B1702" t="s">
        <v>15</v>
      </c>
      <c r="C1702" t="s">
        <v>32</v>
      </c>
      <c r="D1702" t="s">
        <v>33</v>
      </c>
      <c r="E1702" t="s">
        <v>368</v>
      </c>
      <c r="F1702">
        <v>597210</v>
      </c>
    </row>
    <row r="1703" spans="1:6" x14ac:dyDescent="0.25">
      <c r="A1703" t="s">
        <v>313</v>
      </c>
      <c r="B1703" t="s">
        <v>15</v>
      </c>
      <c r="C1703" t="s">
        <v>32</v>
      </c>
      <c r="D1703" t="s">
        <v>33</v>
      </c>
      <c r="E1703" t="s">
        <v>368</v>
      </c>
      <c r="F1703">
        <v>597210</v>
      </c>
    </row>
    <row r="1704" spans="1:6" x14ac:dyDescent="0.25">
      <c r="A1704" t="s">
        <v>313</v>
      </c>
      <c r="B1704" t="s">
        <v>15</v>
      </c>
      <c r="C1704" t="s">
        <v>32</v>
      </c>
      <c r="D1704" t="s">
        <v>33</v>
      </c>
      <c r="E1704" t="s">
        <v>368</v>
      </c>
      <c r="F1704">
        <v>597210</v>
      </c>
    </row>
    <row r="1705" spans="1:6" x14ac:dyDescent="0.25">
      <c r="A1705" t="s">
        <v>313</v>
      </c>
      <c r="B1705" t="s">
        <v>15</v>
      </c>
      <c r="C1705" t="s">
        <v>32</v>
      </c>
      <c r="D1705" t="s">
        <v>33</v>
      </c>
      <c r="E1705" t="s">
        <v>368</v>
      </c>
      <c r="F1705">
        <v>597210</v>
      </c>
    </row>
    <row r="1706" spans="1:6" x14ac:dyDescent="0.25">
      <c r="A1706" t="s">
        <v>313</v>
      </c>
      <c r="B1706" t="s">
        <v>15</v>
      </c>
      <c r="C1706" t="s">
        <v>32</v>
      </c>
      <c r="D1706" t="s">
        <v>33</v>
      </c>
      <c r="E1706" t="s">
        <v>368</v>
      </c>
      <c r="F1706">
        <v>597210</v>
      </c>
    </row>
    <row r="1707" spans="1:6" x14ac:dyDescent="0.25">
      <c r="A1707" t="s">
        <v>313</v>
      </c>
      <c r="B1707" t="s">
        <v>15</v>
      </c>
      <c r="C1707" t="s">
        <v>32</v>
      </c>
      <c r="D1707" t="s">
        <v>33</v>
      </c>
      <c r="E1707" t="s">
        <v>368</v>
      </c>
      <c r="F1707">
        <v>597210</v>
      </c>
    </row>
    <row r="1708" spans="1:6" x14ac:dyDescent="0.25">
      <c r="A1708" t="s">
        <v>313</v>
      </c>
      <c r="B1708" t="s">
        <v>15</v>
      </c>
      <c r="C1708" t="s">
        <v>32</v>
      </c>
      <c r="D1708" t="s">
        <v>33</v>
      </c>
      <c r="E1708" t="s">
        <v>368</v>
      </c>
      <c r="F1708">
        <v>597210</v>
      </c>
    </row>
    <row r="1709" spans="1:6" x14ac:dyDescent="0.25">
      <c r="A1709" t="s">
        <v>313</v>
      </c>
      <c r="B1709" t="s">
        <v>15</v>
      </c>
      <c r="C1709" t="s">
        <v>32</v>
      </c>
      <c r="D1709" t="s">
        <v>33</v>
      </c>
      <c r="E1709" t="s">
        <v>370</v>
      </c>
      <c r="F1709">
        <v>597210</v>
      </c>
    </row>
    <row r="1710" spans="1:6" x14ac:dyDescent="0.25">
      <c r="A1710" t="s">
        <v>313</v>
      </c>
      <c r="B1710" t="s">
        <v>15</v>
      </c>
      <c r="C1710" t="s">
        <v>32</v>
      </c>
      <c r="D1710" t="s">
        <v>33</v>
      </c>
      <c r="E1710" t="s">
        <v>368</v>
      </c>
      <c r="F1710">
        <v>597210</v>
      </c>
    </row>
    <row r="1711" spans="1:6" x14ac:dyDescent="0.25">
      <c r="A1711" t="s">
        <v>313</v>
      </c>
      <c r="B1711" t="s">
        <v>15</v>
      </c>
      <c r="C1711" t="s">
        <v>32</v>
      </c>
      <c r="D1711" t="s">
        <v>33</v>
      </c>
      <c r="E1711" t="s">
        <v>368</v>
      </c>
      <c r="F1711">
        <v>597210</v>
      </c>
    </row>
    <row r="1712" spans="1:6" x14ac:dyDescent="0.25">
      <c r="A1712" t="s">
        <v>313</v>
      </c>
      <c r="B1712" t="s">
        <v>15</v>
      </c>
      <c r="C1712" t="s">
        <v>32</v>
      </c>
      <c r="D1712" t="s">
        <v>34</v>
      </c>
      <c r="E1712" t="s">
        <v>369</v>
      </c>
      <c r="F1712">
        <v>597210</v>
      </c>
    </row>
    <row r="1713" spans="1:6" x14ac:dyDescent="0.25">
      <c r="A1713" t="s">
        <v>313</v>
      </c>
      <c r="B1713" t="s">
        <v>15</v>
      </c>
      <c r="C1713" t="s">
        <v>32</v>
      </c>
      <c r="D1713" t="s">
        <v>33</v>
      </c>
      <c r="E1713" t="s">
        <v>368</v>
      </c>
      <c r="F1713">
        <v>597210</v>
      </c>
    </row>
    <row r="1714" spans="1:6" x14ac:dyDescent="0.25">
      <c r="A1714" t="s">
        <v>313</v>
      </c>
      <c r="B1714" t="s">
        <v>15</v>
      </c>
      <c r="C1714" t="s">
        <v>32</v>
      </c>
      <c r="D1714" t="s">
        <v>33</v>
      </c>
      <c r="E1714" t="s">
        <v>368</v>
      </c>
      <c r="F1714">
        <v>597210</v>
      </c>
    </row>
    <row r="1715" spans="1:6" x14ac:dyDescent="0.25">
      <c r="A1715" t="s">
        <v>313</v>
      </c>
      <c r="B1715" t="s">
        <v>15</v>
      </c>
      <c r="C1715" t="s">
        <v>32</v>
      </c>
      <c r="D1715" t="s">
        <v>33</v>
      </c>
      <c r="E1715" t="s">
        <v>368</v>
      </c>
      <c r="F1715">
        <v>597210</v>
      </c>
    </row>
    <row r="1716" spans="1:6" x14ac:dyDescent="0.25">
      <c r="A1716" t="s">
        <v>313</v>
      </c>
      <c r="B1716" t="s">
        <v>15</v>
      </c>
      <c r="C1716" t="s">
        <v>32</v>
      </c>
      <c r="D1716" t="s">
        <v>33</v>
      </c>
      <c r="E1716" t="s">
        <v>368</v>
      </c>
      <c r="F1716">
        <v>597210</v>
      </c>
    </row>
    <row r="1717" spans="1:6" x14ac:dyDescent="0.25">
      <c r="A1717" t="s">
        <v>313</v>
      </c>
      <c r="B1717" t="s">
        <v>15</v>
      </c>
      <c r="C1717" t="s">
        <v>32</v>
      </c>
      <c r="D1717" t="s">
        <v>33</v>
      </c>
      <c r="E1717" t="s">
        <v>368</v>
      </c>
      <c r="F1717">
        <v>597210</v>
      </c>
    </row>
    <row r="1718" spans="1:6" x14ac:dyDescent="0.25">
      <c r="A1718" t="s">
        <v>313</v>
      </c>
      <c r="B1718" t="s">
        <v>15</v>
      </c>
      <c r="C1718" t="s">
        <v>32</v>
      </c>
      <c r="D1718" t="s">
        <v>34</v>
      </c>
      <c r="E1718" t="s">
        <v>369</v>
      </c>
      <c r="F1718">
        <v>597210</v>
      </c>
    </row>
    <row r="1719" spans="1:6" x14ac:dyDescent="0.25">
      <c r="A1719" t="s">
        <v>313</v>
      </c>
      <c r="B1719" t="s">
        <v>15</v>
      </c>
      <c r="C1719" t="s">
        <v>32</v>
      </c>
      <c r="D1719" t="s">
        <v>33</v>
      </c>
      <c r="E1719" t="s">
        <v>368</v>
      </c>
      <c r="F1719">
        <v>597210</v>
      </c>
    </row>
    <row r="1720" spans="1:6" x14ac:dyDescent="0.25">
      <c r="A1720" t="s">
        <v>313</v>
      </c>
      <c r="B1720" t="s">
        <v>15</v>
      </c>
      <c r="C1720" t="s">
        <v>32</v>
      </c>
      <c r="D1720" t="s">
        <v>33</v>
      </c>
      <c r="E1720" t="s">
        <v>368</v>
      </c>
      <c r="F1720">
        <v>597210</v>
      </c>
    </row>
    <row r="1721" spans="1:6" x14ac:dyDescent="0.25">
      <c r="A1721" t="s">
        <v>313</v>
      </c>
      <c r="B1721" t="s">
        <v>15</v>
      </c>
      <c r="C1721" t="s">
        <v>32</v>
      </c>
      <c r="D1721" t="s">
        <v>33</v>
      </c>
      <c r="E1721" t="s">
        <v>368</v>
      </c>
      <c r="F1721">
        <v>597210</v>
      </c>
    </row>
    <row r="1722" spans="1:6" x14ac:dyDescent="0.25">
      <c r="A1722" t="s">
        <v>313</v>
      </c>
      <c r="B1722" t="s">
        <v>15</v>
      </c>
      <c r="C1722" t="s">
        <v>32</v>
      </c>
      <c r="D1722" t="s">
        <v>33</v>
      </c>
      <c r="E1722" t="s">
        <v>368</v>
      </c>
      <c r="F1722">
        <v>597210</v>
      </c>
    </row>
    <row r="1723" spans="1:6" x14ac:dyDescent="0.25">
      <c r="A1723" t="s">
        <v>313</v>
      </c>
      <c r="B1723" t="s">
        <v>15</v>
      </c>
      <c r="C1723" t="s">
        <v>32</v>
      </c>
      <c r="D1723" t="s">
        <v>33</v>
      </c>
      <c r="E1723" t="s">
        <v>368</v>
      </c>
      <c r="F1723">
        <v>597210</v>
      </c>
    </row>
    <row r="1724" spans="1:6" x14ac:dyDescent="0.25">
      <c r="A1724" t="s">
        <v>313</v>
      </c>
      <c r="B1724" t="s">
        <v>15</v>
      </c>
      <c r="C1724" t="s">
        <v>32</v>
      </c>
      <c r="D1724" t="s">
        <v>33</v>
      </c>
      <c r="E1724" t="s">
        <v>368</v>
      </c>
      <c r="F1724">
        <v>597210</v>
      </c>
    </row>
    <row r="1725" spans="1:6" x14ac:dyDescent="0.25">
      <c r="A1725" t="s">
        <v>313</v>
      </c>
      <c r="B1725" t="s">
        <v>15</v>
      </c>
      <c r="C1725" t="s">
        <v>32</v>
      </c>
      <c r="D1725" t="s">
        <v>34</v>
      </c>
      <c r="E1725" t="s">
        <v>369</v>
      </c>
      <c r="F1725">
        <v>597210</v>
      </c>
    </row>
    <row r="1726" spans="1:6" x14ac:dyDescent="0.25">
      <c r="A1726" t="s">
        <v>313</v>
      </c>
      <c r="B1726" t="s">
        <v>15</v>
      </c>
      <c r="C1726" t="s">
        <v>32</v>
      </c>
      <c r="D1726" t="s">
        <v>33</v>
      </c>
      <c r="E1726" t="s">
        <v>368</v>
      </c>
      <c r="F1726">
        <v>597210</v>
      </c>
    </row>
    <row r="1727" spans="1:6" x14ac:dyDescent="0.25">
      <c r="A1727" t="s">
        <v>313</v>
      </c>
      <c r="B1727" t="s">
        <v>15</v>
      </c>
      <c r="C1727" t="s">
        <v>32</v>
      </c>
      <c r="D1727" t="s">
        <v>33</v>
      </c>
      <c r="E1727" t="s">
        <v>368</v>
      </c>
      <c r="F1727">
        <v>597210</v>
      </c>
    </row>
    <row r="1728" spans="1:6" x14ac:dyDescent="0.25">
      <c r="A1728" t="s">
        <v>313</v>
      </c>
      <c r="B1728" t="s">
        <v>15</v>
      </c>
      <c r="C1728" t="s">
        <v>32</v>
      </c>
      <c r="D1728" t="s">
        <v>33</v>
      </c>
      <c r="E1728" t="s">
        <v>368</v>
      </c>
      <c r="F1728">
        <v>597210</v>
      </c>
    </row>
    <row r="1729" spans="1:6" x14ac:dyDescent="0.25">
      <c r="A1729" t="s">
        <v>313</v>
      </c>
      <c r="B1729" t="s">
        <v>15</v>
      </c>
      <c r="C1729" t="s">
        <v>32</v>
      </c>
      <c r="D1729" t="s">
        <v>33</v>
      </c>
      <c r="E1729" t="s">
        <v>368</v>
      </c>
      <c r="F1729">
        <v>597210</v>
      </c>
    </row>
    <row r="1730" spans="1:6" x14ac:dyDescent="0.25">
      <c r="A1730" t="s">
        <v>313</v>
      </c>
      <c r="B1730" t="s">
        <v>15</v>
      </c>
      <c r="C1730" t="s">
        <v>32</v>
      </c>
      <c r="D1730" t="s">
        <v>33</v>
      </c>
      <c r="E1730" t="s">
        <v>368</v>
      </c>
      <c r="F1730">
        <v>597210</v>
      </c>
    </row>
    <row r="1731" spans="1:6" x14ac:dyDescent="0.25">
      <c r="A1731" t="s">
        <v>313</v>
      </c>
      <c r="B1731" t="s">
        <v>15</v>
      </c>
      <c r="C1731" t="s">
        <v>32</v>
      </c>
      <c r="D1731" t="s">
        <v>33</v>
      </c>
      <c r="E1731" t="s">
        <v>368</v>
      </c>
      <c r="F1731">
        <v>597210</v>
      </c>
    </row>
    <row r="1732" spans="1:6" x14ac:dyDescent="0.25">
      <c r="A1732" t="s">
        <v>313</v>
      </c>
      <c r="B1732" t="s">
        <v>15</v>
      </c>
      <c r="C1732" t="s">
        <v>32</v>
      </c>
      <c r="D1732" t="s">
        <v>33</v>
      </c>
      <c r="E1732" t="s">
        <v>368</v>
      </c>
      <c r="F1732">
        <v>597210</v>
      </c>
    </row>
    <row r="1733" spans="1:6" x14ac:dyDescent="0.25">
      <c r="A1733" t="s">
        <v>313</v>
      </c>
      <c r="B1733" t="s">
        <v>15</v>
      </c>
      <c r="C1733" t="s">
        <v>32</v>
      </c>
      <c r="D1733" t="s">
        <v>33</v>
      </c>
      <c r="E1733" t="s">
        <v>368</v>
      </c>
      <c r="F1733">
        <v>597210</v>
      </c>
    </row>
    <row r="1734" spans="1:6" x14ac:dyDescent="0.25">
      <c r="A1734" t="s">
        <v>313</v>
      </c>
      <c r="B1734" t="s">
        <v>15</v>
      </c>
      <c r="C1734" t="s">
        <v>32</v>
      </c>
      <c r="D1734" t="s">
        <v>34</v>
      </c>
      <c r="E1734" t="s">
        <v>369</v>
      </c>
      <c r="F1734">
        <v>597210</v>
      </c>
    </row>
    <row r="1735" spans="1:6" x14ac:dyDescent="0.25">
      <c r="A1735" t="s">
        <v>313</v>
      </c>
      <c r="B1735" t="s">
        <v>15</v>
      </c>
      <c r="C1735" t="s">
        <v>32</v>
      </c>
      <c r="D1735" t="s">
        <v>33</v>
      </c>
      <c r="E1735" t="s">
        <v>368</v>
      </c>
      <c r="F1735">
        <v>597210</v>
      </c>
    </row>
    <row r="1736" spans="1:6" x14ac:dyDescent="0.25">
      <c r="A1736" t="s">
        <v>313</v>
      </c>
      <c r="B1736" t="s">
        <v>15</v>
      </c>
      <c r="C1736" t="s">
        <v>32</v>
      </c>
      <c r="D1736" t="s">
        <v>33</v>
      </c>
      <c r="E1736" t="s">
        <v>368</v>
      </c>
      <c r="F1736">
        <v>597210</v>
      </c>
    </row>
    <row r="1737" spans="1:6" x14ac:dyDescent="0.25">
      <c r="A1737" t="s">
        <v>313</v>
      </c>
      <c r="B1737" t="s">
        <v>15</v>
      </c>
      <c r="C1737" t="s">
        <v>32</v>
      </c>
      <c r="D1737" t="s">
        <v>33</v>
      </c>
      <c r="E1737" t="s">
        <v>368</v>
      </c>
      <c r="F1737">
        <v>597210</v>
      </c>
    </row>
    <row r="1738" spans="1:6" x14ac:dyDescent="0.25">
      <c r="A1738" t="s">
        <v>313</v>
      </c>
      <c r="B1738" t="s">
        <v>15</v>
      </c>
      <c r="C1738" t="s">
        <v>32</v>
      </c>
      <c r="D1738" t="s">
        <v>33</v>
      </c>
      <c r="E1738" t="s">
        <v>368</v>
      </c>
      <c r="F1738">
        <v>597210</v>
      </c>
    </row>
    <row r="1739" spans="1:6" x14ac:dyDescent="0.25">
      <c r="A1739" t="s">
        <v>313</v>
      </c>
      <c r="B1739" t="s">
        <v>15</v>
      </c>
      <c r="C1739" t="s">
        <v>32</v>
      </c>
      <c r="D1739" t="s">
        <v>33</v>
      </c>
      <c r="E1739" t="s">
        <v>368</v>
      </c>
      <c r="F1739">
        <v>597210</v>
      </c>
    </row>
    <row r="1740" spans="1:6" x14ac:dyDescent="0.25">
      <c r="A1740" t="s">
        <v>313</v>
      </c>
      <c r="B1740" t="s">
        <v>15</v>
      </c>
      <c r="C1740" t="s">
        <v>32</v>
      </c>
      <c r="D1740" t="s">
        <v>33</v>
      </c>
      <c r="E1740" t="s">
        <v>368</v>
      </c>
      <c r="F1740">
        <v>597210</v>
      </c>
    </row>
    <row r="1741" spans="1:6" x14ac:dyDescent="0.25">
      <c r="A1741" t="s">
        <v>313</v>
      </c>
      <c r="B1741" t="s">
        <v>15</v>
      </c>
      <c r="C1741" t="s">
        <v>32</v>
      </c>
      <c r="D1741" t="s">
        <v>33</v>
      </c>
      <c r="E1741" t="s">
        <v>368</v>
      </c>
      <c r="F1741">
        <v>597210</v>
      </c>
    </row>
    <row r="1742" spans="1:6" x14ac:dyDescent="0.25">
      <c r="A1742" t="s">
        <v>313</v>
      </c>
      <c r="B1742" t="s">
        <v>15</v>
      </c>
      <c r="C1742" t="s">
        <v>32</v>
      </c>
      <c r="D1742" t="s">
        <v>33</v>
      </c>
      <c r="E1742" t="s">
        <v>368</v>
      </c>
      <c r="F1742">
        <v>597210</v>
      </c>
    </row>
    <row r="1743" spans="1:6" x14ac:dyDescent="0.25">
      <c r="A1743" t="s">
        <v>313</v>
      </c>
      <c r="B1743" t="s">
        <v>15</v>
      </c>
      <c r="C1743" t="s">
        <v>32</v>
      </c>
      <c r="D1743" t="s">
        <v>33</v>
      </c>
      <c r="E1743" t="s">
        <v>368</v>
      </c>
      <c r="F1743">
        <v>597210</v>
      </c>
    </row>
    <row r="1744" spans="1:6" x14ac:dyDescent="0.25">
      <c r="A1744" t="s">
        <v>313</v>
      </c>
      <c r="B1744" t="s">
        <v>15</v>
      </c>
      <c r="C1744" t="s">
        <v>32</v>
      </c>
      <c r="D1744" t="s">
        <v>33</v>
      </c>
      <c r="E1744" t="s">
        <v>368</v>
      </c>
      <c r="F1744">
        <v>597210</v>
      </c>
    </row>
    <row r="1745" spans="1:6" x14ac:dyDescent="0.25">
      <c r="A1745" t="s">
        <v>313</v>
      </c>
      <c r="B1745" t="s">
        <v>15</v>
      </c>
      <c r="C1745" t="s">
        <v>32</v>
      </c>
      <c r="D1745" t="s">
        <v>33</v>
      </c>
      <c r="E1745" t="s">
        <v>368</v>
      </c>
      <c r="F1745">
        <v>597210</v>
      </c>
    </row>
    <row r="1746" spans="1:6" x14ac:dyDescent="0.25">
      <c r="A1746" t="s">
        <v>313</v>
      </c>
      <c r="B1746" t="s">
        <v>15</v>
      </c>
      <c r="C1746" t="s">
        <v>32</v>
      </c>
      <c r="D1746" t="s">
        <v>33</v>
      </c>
      <c r="E1746" t="s">
        <v>368</v>
      </c>
      <c r="F1746">
        <v>597210</v>
      </c>
    </row>
    <row r="1747" spans="1:6" x14ac:dyDescent="0.25">
      <c r="A1747" t="s">
        <v>313</v>
      </c>
      <c r="B1747" t="s">
        <v>15</v>
      </c>
      <c r="C1747" t="s">
        <v>32</v>
      </c>
      <c r="D1747" t="s">
        <v>33</v>
      </c>
      <c r="E1747" t="s">
        <v>368</v>
      </c>
      <c r="F1747">
        <v>597210</v>
      </c>
    </row>
    <row r="1748" spans="1:6" x14ac:dyDescent="0.25">
      <c r="A1748" t="s">
        <v>313</v>
      </c>
      <c r="B1748" t="s">
        <v>15</v>
      </c>
      <c r="C1748" t="s">
        <v>32</v>
      </c>
      <c r="D1748" t="s">
        <v>33</v>
      </c>
      <c r="E1748" t="s">
        <v>368</v>
      </c>
      <c r="F1748">
        <v>597210</v>
      </c>
    </row>
    <row r="1749" spans="1:6" x14ac:dyDescent="0.25">
      <c r="A1749" t="s">
        <v>313</v>
      </c>
      <c r="B1749" t="s">
        <v>15</v>
      </c>
      <c r="C1749" t="s">
        <v>32</v>
      </c>
      <c r="D1749" t="s">
        <v>34</v>
      </c>
      <c r="E1749" t="s">
        <v>369</v>
      </c>
      <c r="F1749">
        <v>597210</v>
      </c>
    </row>
    <row r="1750" spans="1:6" x14ac:dyDescent="0.25">
      <c r="A1750" t="s">
        <v>313</v>
      </c>
      <c r="B1750" t="s">
        <v>15</v>
      </c>
      <c r="C1750" t="s">
        <v>32</v>
      </c>
      <c r="D1750" t="s">
        <v>33</v>
      </c>
      <c r="E1750" t="s">
        <v>368</v>
      </c>
      <c r="F1750">
        <v>597210</v>
      </c>
    </row>
    <row r="1751" spans="1:6" x14ac:dyDescent="0.25">
      <c r="A1751" t="s">
        <v>313</v>
      </c>
      <c r="B1751" t="s">
        <v>15</v>
      </c>
      <c r="C1751" t="s">
        <v>32</v>
      </c>
      <c r="D1751" t="s">
        <v>33</v>
      </c>
      <c r="E1751" t="s">
        <v>368</v>
      </c>
      <c r="F1751">
        <v>597210</v>
      </c>
    </row>
    <row r="1752" spans="1:6" x14ac:dyDescent="0.25">
      <c r="A1752" t="s">
        <v>313</v>
      </c>
      <c r="B1752" t="s">
        <v>15</v>
      </c>
      <c r="C1752" t="s">
        <v>32</v>
      </c>
      <c r="D1752" t="s">
        <v>33</v>
      </c>
      <c r="E1752" t="s">
        <v>368</v>
      </c>
      <c r="F1752">
        <v>597210</v>
      </c>
    </row>
    <row r="1753" spans="1:6" x14ac:dyDescent="0.25">
      <c r="A1753" t="s">
        <v>313</v>
      </c>
      <c r="B1753" t="s">
        <v>15</v>
      </c>
      <c r="C1753" t="s">
        <v>32</v>
      </c>
      <c r="D1753" t="s">
        <v>33</v>
      </c>
      <c r="E1753" t="s">
        <v>368</v>
      </c>
      <c r="F1753">
        <v>597210</v>
      </c>
    </row>
    <row r="1754" spans="1:6" x14ac:dyDescent="0.25">
      <c r="A1754" t="s">
        <v>313</v>
      </c>
      <c r="B1754" t="s">
        <v>15</v>
      </c>
      <c r="C1754" t="s">
        <v>32</v>
      </c>
      <c r="D1754" t="s">
        <v>33</v>
      </c>
      <c r="E1754" t="s">
        <v>368</v>
      </c>
      <c r="F1754">
        <v>597210</v>
      </c>
    </row>
    <row r="1755" spans="1:6" x14ac:dyDescent="0.25">
      <c r="A1755" t="s">
        <v>313</v>
      </c>
      <c r="B1755" t="s">
        <v>15</v>
      </c>
      <c r="C1755" t="s">
        <v>32</v>
      </c>
      <c r="D1755" t="s">
        <v>33</v>
      </c>
      <c r="E1755" t="s">
        <v>368</v>
      </c>
      <c r="F1755">
        <v>597210</v>
      </c>
    </row>
    <row r="1756" spans="1:6" x14ac:dyDescent="0.25">
      <c r="A1756" t="s">
        <v>313</v>
      </c>
      <c r="B1756" t="s">
        <v>15</v>
      </c>
      <c r="C1756" t="s">
        <v>32</v>
      </c>
      <c r="D1756" t="s">
        <v>33</v>
      </c>
      <c r="E1756" t="s">
        <v>368</v>
      </c>
      <c r="F1756">
        <v>597210</v>
      </c>
    </row>
    <row r="1757" spans="1:6" x14ac:dyDescent="0.25">
      <c r="A1757" t="s">
        <v>313</v>
      </c>
      <c r="B1757" t="s">
        <v>15</v>
      </c>
      <c r="C1757" t="s">
        <v>32</v>
      </c>
      <c r="D1757" t="s">
        <v>33</v>
      </c>
      <c r="E1757" t="s">
        <v>368</v>
      </c>
      <c r="F1757">
        <v>597210</v>
      </c>
    </row>
    <row r="1758" spans="1:6" x14ac:dyDescent="0.25">
      <c r="A1758" t="s">
        <v>313</v>
      </c>
      <c r="B1758" t="s">
        <v>15</v>
      </c>
      <c r="C1758" t="s">
        <v>32</v>
      </c>
      <c r="D1758" t="s">
        <v>33</v>
      </c>
      <c r="E1758" t="s">
        <v>368</v>
      </c>
      <c r="F1758">
        <v>597210</v>
      </c>
    </row>
    <row r="1759" spans="1:6" x14ac:dyDescent="0.25">
      <c r="A1759" t="s">
        <v>313</v>
      </c>
      <c r="B1759" t="s">
        <v>15</v>
      </c>
      <c r="C1759" t="s">
        <v>32</v>
      </c>
      <c r="D1759" t="s">
        <v>33</v>
      </c>
      <c r="E1759" t="s">
        <v>368</v>
      </c>
      <c r="F1759">
        <v>597210</v>
      </c>
    </row>
    <row r="1760" spans="1:6" x14ac:dyDescent="0.25">
      <c r="A1760" t="s">
        <v>313</v>
      </c>
      <c r="B1760" t="s">
        <v>15</v>
      </c>
      <c r="C1760" t="s">
        <v>32</v>
      </c>
      <c r="D1760" t="s">
        <v>33</v>
      </c>
      <c r="E1760" t="s">
        <v>368</v>
      </c>
      <c r="F1760">
        <v>597210</v>
      </c>
    </row>
    <row r="1761" spans="1:6" x14ac:dyDescent="0.25">
      <c r="A1761" t="s">
        <v>313</v>
      </c>
      <c r="B1761" t="s">
        <v>15</v>
      </c>
      <c r="C1761" t="s">
        <v>32</v>
      </c>
      <c r="D1761" t="s">
        <v>33</v>
      </c>
      <c r="E1761" t="s">
        <v>368</v>
      </c>
      <c r="F1761">
        <v>597210</v>
      </c>
    </row>
    <row r="1762" spans="1:6" x14ac:dyDescent="0.25">
      <c r="A1762" t="s">
        <v>313</v>
      </c>
      <c r="B1762" t="s">
        <v>15</v>
      </c>
      <c r="C1762" t="s">
        <v>32</v>
      </c>
      <c r="D1762" t="s">
        <v>33</v>
      </c>
      <c r="E1762" t="s">
        <v>368</v>
      </c>
      <c r="F1762">
        <v>597210</v>
      </c>
    </row>
    <row r="1763" spans="1:6" x14ac:dyDescent="0.25">
      <c r="A1763" t="s">
        <v>313</v>
      </c>
      <c r="B1763" t="s">
        <v>15</v>
      </c>
      <c r="C1763" t="s">
        <v>32</v>
      </c>
      <c r="D1763" t="s">
        <v>33</v>
      </c>
      <c r="E1763" t="s">
        <v>368</v>
      </c>
      <c r="F1763">
        <v>597210</v>
      </c>
    </row>
    <row r="1764" spans="1:6" x14ac:dyDescent="0.25">
      <c r="A1764" t="s">
        <v>313</v>
      </c>
      <c r="B1764" t="s">
        <v>15</v>
      </c>
      <c r="C1764" t="s">
        <v>32</v>
      </c>
      <c r="D1764" t="s">
        <v>33</v>
      </c>
      <c r="E1764" t="s">
        <v>368</v>
      </c>
      <c r="F1764">
        <v>597210</v>
      </c>
    </row>
    <row r="1765" spans="1:6" x14ac:dyDescent="0.25">
      <c r="A1765" t="s">
        <v>313</v>
      </c>
      <c r="B1765" t="s">
        <v>15</v>
      </c>
      <c r="C1765" t="s">
        <v>32</v>
      </c>
      <c r="D1765" t="s">
        <v>34</v>
      </c>
      <c r="E1765" t="s">
        <v>369</v>
      </c>
      <c r="F1765">
        <v>597210</v>
      </c>
    </row>
    <row r="1766" spans="1:6" x14ac:dyDescent="0.25">
      <c r="A1766" t="s">
        <v>313</v>
      </c>
      <c r="B1766" t="s">
        <v>15</v>
      </c>
      <c r="C1766" t="s">
        <v>32</v>
      </c>
      <c r="D1766" t="s">
        <v>33</v>
      </c>
      <c r="E1766" t="s">
        <v>368</v>
      </c>
      <c r="F1766">
        <v>597210</v>
      </c>
    </row>
    <row r="1767" spans="1:6" x14ac:dyDescent="0.25">
      <c r="A1767" t="s">
        <v>313</v>
      </c>
      <c r="B1767" t="s">
        <v>15</v>
      </c>
      <c r="C1767" t="s">
        <v>32</v>
      </c>
      <c r="D1767" t="s">
        <v>33</v>
      </c>
      <c r="E1767" t="s">
        <v>368</v>
      </c>
      <c r="F1767">
        <v>597210</v>
      </c>
    </row>
    <row r="1768" spans="1:6" x14ac:dyDescent="0.25">
      <c r="A1768" t="s">
        <v>313</v>
      </c>
      <c r="B1768" t="s">
        <v>15</v>
      </c>
      <c r="C1768" t="s">
        <v>32</v>
      </c>
      <c r="D1768" t="s">
        <v>33</v>
      </c>
      <c r="E1768" t="s">
        <v>368</v>
      </c>
      <c r="F1768">
        <v>597210</v>
      </c>
    </row>
    <row r="1769" spans="1:6" x14ac:dyDescent="0.25">
      <c r="A1769" t="s">
        <v>313</v>
      </c>
      <c r="B1769" t="s">
        <v>15</v>
      </c>
      <c r="C1769" t="s">
        <v>32</v>
      </c>
      <c r="D1769" t="s">
        <v>33</v>
      </c>
      <c r="E1769" t="s">
        <v>368</v>
      </c>
      <c r="F1769">
        <v>597210</v>
      </c>
    </row>
    <row r="1770" spans="1:6" x14ac:dyDescent="0.25">
      <c r="A1770" t="s">
        <v>313</v>
      </c>
      <c r="B1770" t="s">
        <v>15</v>
      </c>
      <c r="C1770" t="s">
        <v>32</v>
      </c>
      <c r="D1770" t="s">
        <v>33</v>
      </c>
      <c r="E1770" t="s">
        <v>368</v>
      </c>
      <c r="F1770">
        <v>597210</v>
      </c>
    </row>
    <row r="1771" spans="1:6" x14ac:dyDescent="0.25">
      <c r="A1771" t="s">
        <v>313</v>
      </c>
      <c r="B1771" t="s">
        <v>15</v>
      </c>
      <c r="C1771" t="s">
        <v>32</v>
      </c>
      <c r="D1771" t="s">
        <v>33</v>
      </c>
      <c r="E1771" t="s">
        <v>368</v>
      </c>
      <c r="F1771">
        <v>597210</v>
      </c>
    </row>
    <row r="1772" spans="1:6" x14ac:dyDescent="0.25">
      <c r="A1772" t="s">
        <v>313</v>
      </c>
      <c r="B1772" t="s">
        <v>15</v>
      </c>
      <c r="C1772" t="s">
        <v>32</v>
      </c>
      <c r="D1772" t="s">
        <v>33</v>
      </c>
      <c r="E1772" t="s">
        <v>368</v>
      </c>
      <c r="F1772">
        <v>597210</v>
      </c>
    </row>
    <row r="1773" spans="1:6" x14ac:dyDescent="0.25">
      <c r="A1773" t="s">
        <v>313</v>
      </c>
      <c r="B1773" t="s">
        <v>15</v>
      </c>
      <c r="C1773" t="s">
        <v>32</v>
      </c>
      <c r="D1773" t="s">
        <v>33</v>
      </c>
      <c r="E1773" t="s">
        <v>368</v>
      </c>
      <c r="F1773">
        <v>597210</v>
      </c>
    </row>
    <row r="1774" spans="1:6" x14ac:dyDescent="0.25">
      <c r="A1774" t="s">
        <v>313</v>
      </c>
      <c r="B1774" t="s">
        <v>15</v>
      </c>
      <c r="C1774" t="s">
        <v>32</v>
      </c>
      <c r="D1774" t="s">
        <v>33</v>
      </c>
      <c r="E1774" t="s">
        <v>368</v>
      </c>
      <c r="F1774">
        <v>597210</v>
      </c>
    </row>
    <row r="1775" spans="1:6" x14ac:dyDescent="0.25">
      <c r="A1775" t="s">
        <v>313</v>
      </c>
      <c r="B1775" t="s">
        <v>15</v>
      </c>
      <c r="C1775" t="s">
        <v>32</v>
      </c>
      <c r="D1775" t="s">
        <v>33</v>
      </c>
      <c r="E1775" t="s">
        <v>368</v>
      </c>
      <c r="F1775">
        <v>597210</v>
      </c>
    </row>
    <row r="1776" spans="1:6" x14ac:dyDescent="0.25">
      <c r="A1776" t="s">
        <v>317</v>
      </c>
      <c r="B1776" t="s">
        <v>15</v>
      </c>
      <c r="C1776" t="s">
        <v>32</v>
      </c>
      <c r="D1776" t="s">
        <v>33</v>
      </c>
      <c r="E1776" t="s">
        <v>368</v>
      </c>
      <c r="F1776">
        <v>597210</v>
      </c>
    </row>
    <row r="1777" spans="1:6" x14ac:dyDescent="0.25">
      <c r="A1777" t="s">
        <v>313</v>
      </c>
      <c r="B1777" t="s">
        <v>15</v>
      </c>
      <c r="C1777" t="s">
        <v>32</v>
      </c>
      <c r="D1777" t="s">
        <v>33</v>
      </c>
      <c r="E1777" t="s">
        <v>368</v>
      </c>
      <c r="F1777">
        <v>597210</v>
      </c>
    </row>
    <row r="1778" spans="1:6" x14ac:dyDescent="0.25">
      <c r="A1778" t="s">
        <v>320</v>
      </c>
      <c r="B1778" t="s">
        <v>15</v>
      </c>
      <c r="C1778" t="s">
        <v>32</v>
      </c>
      <c r="D1778" t="s">
        <v>33</v>
      </c>
      <c r="E1778" t="s">
        <v>368</v>
      </c>
      <c r="F1778">
        <v>597210</v>
      </c>
    </row>
    <row r="1779" spans="1:6" x14ac:dyDescent="0.25">
      <c r="A1779" t="s">
        <v>313</v>
      </c>
      <c r="B1779" t="s">
        <v>15</v>
      </c>
      <c r="C1779" t="s">
        <v>32</v>
      </c>
      <c r="D1779" t="s">
        <v>33</v>
      </c>
      <c r="E1779" t="s">
        <v>368</v>
      </c>
      <c r="F1779">
        <v>597210</v>
      </c>
    </row>
    <row r="1780" spans="1:6" x14ac:dyDescent="0.25">
      <c r="A1780" t="s">
        <v>320</v>
      </c>
      <c r="B1780" t="s">
        <v>15</v>
      </c>
      <c r="C1780" t="s">
        <v>32</v>
      </c>
      <c r="D1780" t="s">
        <v>33</v>
      </c>
      <c r="E1780" t="s">
        <v>368</v>
      </c>
      <c r="F1780">
        <v>597210</v>
      </c>
    </row>
    <row r="1781" spans="1:6" x14ac:dyDescent="0.25">
      <c r="A1781" t="s">
        <v>313</v>
      </c>
      <c r="B1781" t="s">
        <v>15</v>
      </c>
      <c r="C1781" t="s">
        <v>32</v>
      </c>
      <c r="D1781" t="s">
        <v>33</v>
      </c>
      <c r="E1781" t="s">
        <v>368</v>
      </c>
      <c r="F1781">
        <v>597210</v>
      </c>
    </row>
    <row r="1782" spans="1:6" x14ac:dyDescent="0.25">
      <c r="A1782" t="s">
        <v>320</v>
      </c>
      <c r="B1782" t="s">
        <v>15</v>
      </c>
      <c r="C1782" t="s">
        <v>32</v>
      </c>
      <c r="D1782" t="s">
        <v>33</v>
      </c>
      <c r="E1782" t="s">
        <v>368</v>
      </c>
      <c r="F1782">
        <v>597210</v>
      </c>
    </row>
    <row r="1783" spans="1:6" x14ac:dyDescent="0.25">
      <c r="A1783" t="s">
        <v>313</v>
      </c>
      <c r="B1783" t="s">
        <v>15</v>
      </c>
      <c r="C1783" t="s">
        <v>32</v>
      </c>
      <c r="D1783" t="s">
        <v>33</v>
      </c>
      <c r="E1783" t="s">
        <v>368</v>
      </c>
      <c r="F1783">
        <v>597210</v>
      </c>
    </row>
    <row r="1784" spans="1:6" x14ac:dyDescent="0.25">
      <c r="A1784" t="s">
        <v>313</v>
      </c>
      <c r="B1784" t="s">
        <v>15</v>
      </c>
      <c r="C1784" t="s">
        <v>32</v>
      </c>
      <c r="D1784" t="s">
        <v>33</v>
      </c>
      <c r="E1784" t="s">
        <v>368</v>
      </c>
      <c r="F1784">
        <v>597210</v>
      </c>
    </row>
    <row r="1785" spans="1:6" x14ac:dyDescent="0.25">
      <c r="A1785" t="s">
        <v>313</v>
      </c>
      <c r="B1785" t="s">
        <v>15</v>
      </c>
      <c r="C1785" t="s">
        <v>32</v>
      </c>
      <c r="D1785" t="s">
        <v>33</v>
      </c>
      <c r="E1785" t="s">
        <v>368</v>
      </c>
      <c r="F1785">
        <v>597210</v>
      </c>
    </row>
    <row r="1786" spans="1:6" x14ac:dyDescent="0.25">
      <c r="A1786" t="s">
        <v>313</v>
      </c>
      <c r="B1786" t="s">
        <v>15</v>
      </c>
      <c r="C1786" t="s">
        <v>32</v>
      </c>
      <c r="D1786" t="s">
        <v>33</v>
      </c>
      <c r="E1786" t="s">
        <v>368</v>
      </c>
      <c r="F1786">
        <v>597210</v>
      </c>
    </row>
    <row r="1787" spans="1:6" x14ac:dyDescent="0.25">
      <c r="A1787" t="s">
        <v>313</v>
      </c>
      <c r="B1787" t="s">
        <v>15</v>
      </c>
      <c r="C1787" t="s">
        <v>32</v>
      </c>
      <c r="D1787" t="s">
        <v>33</v>
      </c>
      <c r="E1787" t="s">
        <v>368</v>
      </c>
      <c r="F1787">
        <v>597210</v>
      </c>
    </row>
    <row r="1788" spans="1:6" x14ac:dyDescent="0.25">
      <c r="A1788" t="s">
        <v>313</v>
      </c>
      <c r="B1788" t="s">
        <v>15</v>
      </c>
      <c r="C1788" t="s">
        <v>32</v>
      </c>
      <c r="D1788" t="s">
        <v>33</v>
      </c>
      <c r="E1788" t="s">
        <v>368</v>
      </c>
      <c r="F1788">
        <v>597210</v>
      </c>
    </row>
    <row r="1789" spans="1:6" x14ac:dyDescent="0.25">
      <c r="A1789" t="s">
        <v>313</v>
      </c>
      <c r="B1789" t="s">
        <v>15</v>
      </c>
      <c r="C1789" t="s">
        <v>32</v>
      </c>
      <c r="D1789" t="s">
        <v>33</v>
      </c>
      <c r="E1789" t="s">
        <v>368</v>
      </c>
      <c r="F1789">
        <v>597210</v>
      </c>
    </row>
    <row r="1790" spans="1:6" x14ac:dyDescent="0.25">
      <c r="A1790" t="s">
        <v>313</v>
      </c>
      <c r="B1790" t="s">
        <v>15</v>
      </c>
      <c r="C1790" t="s">
        <v>32</v>
      </c>
      <c r="D1790" t="s">
        <v>33</v>
      </c>
      <c r="E1790" t="s">
        <v>368</v>
      </c>
      <c r="F1790">
        <v>597210</v>
      </c>
    </row>
    <row r="1791" spans="1:6" x14ac:dyDescent="0.25">
      <c r="A1791" t="s">
        <v>320</v>
      </c>
      <c r="B1791" t="s">
        <v>15</v>
      </c>
      <c r="C1791" t="s">
        <v>32</v>
      </c>
      <c r="D1791" t="s">
        <v>33</v>
      </c>
      <c r="E1791" t="s">
        <v>368</v>
      </c>
      <c r="F1791">
        <v>597210</v>
      </c>
    </row>
    <row r="1792" spans="1:6" x14ac:dyDescent="0.25">
      <c r="A1792" t="s">
        <v>313</v>
      </c>
      <c r="B1792" t="s">
        <v>15</v>
      </c>
      <c r="C1792" t="s">
        <v>32</v>
      </c>
      <c r="D1792" t="s">
        <v>33</v>
      </c>
      <c r="E1792" t="s">
        <v>368</v>
      </c>
      <c r="F1792">
        <v>597210</v>
      </c>
    </row>
    <row r="1793" spans="1:6" x14ac:dyDescent="0.25">
      <c r="A1793" t="s">
        <v>313</v>
      </c>
      <c r="B1793" t="s">
        <v>15</v>
      </c>
      <c r="C1793" t="s">
        <v>32</v>
      </c>
      <c r="D1793" t="s">
        <v>33</v>
      </c>
      <c r="E1793" t="s">
        <v>368</v>
      </c>
      <c r="F1793">
        <v>597210</v>
      </c>
    </row>
    <row r="1794" spans="1:6" x14ac:dyDescent="0.25">
      <c r="A1794" t="s">
        <v>313</v>
      </c>
      <c r="B1794" t="s">
        <v>15</v>
      </c>
      <c r="C1794" t="s">
        <v>32</v>
      </c>
      <c r="D1794" t="s">
        <v>33</v>
      </c>
      <c r="E1794" t="s">
        <v>368</v>
      </c>
      <c r="F1794">
        <v>597210</v>
      </c>
    </row>
    <row r="1795" spans="1:6" x14ac:dyDescent="0.25">
      <c r="A1795" t="s">
        <v>320</v>
      </c>
      <c r="B1795" t="s">
        <v>15</v>
      </c>
      <c r="C1795" t="s">
        <v>32</v>
      </c>
      <c r="D1795" t="s">
        <v>33</v>
      </c>
      <c r="E1795" t="s">
        <v>368</v>
      </c>
      <c r="F1795">
        <v>597210</v>
      </c>
    </row>
    <row r="1796" spans="1:6" x14ac:dyDescent="0.25">
      <c r="A1796" t="s">
        <v>313</v>
      </c>
      <c r="B1796" t="s">
        <v>15</v>
      </c>
      <c r="C1796" t="s">
        <v>32</v>
      </c>
      <c r="D1796" t="s">
        <v>33</v>
      </c>
      <c r="E1796" t="s">
        <v>368</v>
      </c>
      <c r="F1796">
        <v>597210</v>
      </c>
    </row>
    <row r="1797" spans="1:6" x14ac:dyDescent="0.25">
      <c r="A1797" t="s">
        <v>313</v>
      </c>
      <c r="B1797" t="s">
        <v>15</v>
      </c>
      <c r="C1797" t="s">
        <v>32</v>
      </c>
      <c r="D1797" t="s">
        <v>33</v>
      </c>
      <c r="E1797" t="s">
        <v>368</v>
      </c>
      <c r="F1797">
        <v>597210</v>
      </c>
    </row>
    <row r="1798" spans="1:6" x14ac:dyDescent="0.25">
      <c r="A1798" t="s">
        <v>313</v>
      </c>
      <c r="B1798" t="s">
        <v>15</v>
      </c>
      <c r="C1798" t="s">
        <v>32</v>
      </c>
      <c r="D1798" t="s">
        <v>33</v>
      </c>
      <c r="E1798" t="s">
        <v>368</v>
      </c>
      <c r="F1798">
        <v>597210</v>
      </c>
    </row>
    <row r="1799" spans="1:6" x14ac:dyDescent="0.25">
      <c r="A1799" t="s">
        <v>313</v>
      </c>
      <c r="B1799" t="s">
        <v>15</v>
      </c>
      <c r="C1799" t="s">
        <v>32</v>
      </c>
      <c r="D1799" t="s">
        <v>33</v>
      </c>
      <c r="E1799" t="s">
        <v>368</v>
      </c>
      <c r="F1799">
        <v>597210</v>
      </c>
    </row>
    <row r="1800" spans="1:6" x14ac:dyDescent="0.25">
      <c r="A1800" t="s">
        <v>313</v>
      </c>
      <c r="B1800" t="s">
        <v>15</v>
      </c>
      <c r="C1800" t="s">
        <v>32</v>
      </c>
      <c r="D1800" t="s">
        <v>33</v>
      </c>
      <c r="E1800" t="s">
        <v>368</v>
      </c>
      <c r="F1800">
        <v>597210</v>
      </c>
    </row>
    <row r="1801" spans="1:6" x14ac:dyDescent="0.25">
      <c r="A1801" t="s">
        <v>313</v>
      </c>
      <c r="B1801" t="s">
        <v>15</v>
      </c>
      <c r="C1801" t="s">
        <v>32</v>
      </c>
      <c r="D1801" t="s">
        <v>33</v>
      </c>
      <c r="E1801" t="s">
        <v>368</v>
      </c>
      <c r="F1801">
        <v>597210</v>
      </c>
    </row>
    <row r="1802" spans="1:6" x14ac:dyDescent="0.25">
      <c r="A1802" t="s">
        <v>313</v>
      </c>
      <c r="B1802" t="s">
        <v>15</v>
      </c>
      <c r="C1802" t="s">
        <v>32</v>
      </c>
      <c r="D1802" t="s">
        <v>33</v>
      </c>
      <c r="E1802" t="s">
        <v>368</v>
      </c>
      <c r="F1802">
        <v>597210</v>
      </c>
    </row>
    <row r="1803" spans="1:6" x14ac:dyDescent="0.25">
      <c r="A1803" t="s">
        <v>313</v>
      </c>
      <c r="B1803" t="s">
        <v>15</v>
      </c>
      <c r="C1803" t="s">
        <v>32</v>
      </c>
      <c r="D1803" t="s">
        <v>33</v>
      </c>
      <c r="E1803" t="s">
        <v>368</v>
      </c>
      <c r="F1803">
        <v>597210</v>
      </c>
    </row>
    <row r="1804" spans="1:6" x14ac:dyDescent="0.25">
      <c r="A1804" t="s">
        <v>313</v>
      </c>
      <c r="B1804" t="s">
        <v>15</v>
      </c>
      <c r="C1804" t="s">
        <v>32</v>
      </c>
      <c r="D1804" t="s">
        <v>33</v>
      </c>
      <c r="E1804" t="s">
        <v>368</v>
      </c>
      <c r="F1804">
        <v>597210</v>
      </c>
    </row>
    <row r="1805" spans="1:6" x14ac:dyDescent="0.25">
      <c r="A1805" t="s">
        <v>313</v>
      </c>
      <c r="B1805" t="s">
        <v>15</v>
      </c>
      <c r="C1805" t="s">
        <v>32</v>
      </c>
      <c r="D1805" t="s">
        <v>33</v>
      </c>
      <c r="E1805" t="s">
        <v>368</v>
      </c>
      <c r="F1805">
        <v>597210</v>
      </c>
    </row>
    <row r="1806" spans="1:6" x14ac:dyDescent="0.25">
      <c r="A1806" t="s">
        <v>313</v>
      </c>
      <c r="B1806" t="s">
        <v>15</v>
      </c>
      <c r="C1806" t="s">
        <v>32</v>
      </c>
      <c r="D1806" t="s">
        <v>33</v>
      </c>
      <c r="E1806" t="s">
        <v>368</v>
      </c>
      <c r="F1806">
        <v>597210</v>
      </c>
    </row>
    <row r="1807" spans="1:6" x14ac:dyDescent="0.25">
      <c r="A1807" t="s">
        <v>313</v>
      </c>
      <c r="B1807" t="s">
        <v>15</v>
      </c>
      <c r="C1807" t="s">
        <v>32</v>
      </c>
      <c r="D1807" t="s">
        <v>33</v>
      </c>
      <c r="E1807" t="s">
        <v>368</v>
      </c>
      <c r="F1807">
        <v>597210</v>
      </c>
    </row>
    <row r="1808" spans="1:6" x14ac:dyDescent="0.25">
      <c r="A1808" t="s">
        <v>313</v>
      </c>
      <c r="B1808" t="s">
        <v>15</v>
      </c>
      <c r="C1808" t="s">
        <v>32</v>
      </c>
      <c r="D1808" t="s">
        <v>33</v>
      </c>
      <c r="E1808" t="s">
        <v>368</v>
      </c>
      <c r="F1808">
        <v>597210</v>
      </c>
    </row>
    <row r="1809" spans="1:6" x14ac:dyDescent="0.25">
      <c r="A1809" t="s">
        <v>313</v>
      </c>
      <c r="B1809" t="s">
        <v>15</v>
      </c>
      <c r="C1809" t="s">
        <v>32</v>
      </c>
      <c r="D1809" t="s">
        <v>33</v>
      </c>
      <c r="E1809" t="s">
        <v>368</v>
      </c>
      <c r="F1809">
        <v>597210</v>
      </c>
    </row>
    <row r="1810" spans="1:6" x14ac:dyDescent="0.25">
      <c r="A1810" t="s">
        <v>313</v>
      </c>
      <c r="B1810" t="s">
        <v>15</v>
      </c>
      <c r="C1810" t="s">
        <v>32</v>
      </c>
      <c r="D1810" t="s">
        <v>33</v>
      </c>
      <c r="E1810" t="s">
        <v>368</v>
      </c>
      <c r="F1810">
        <v>597210</v>
      </c>
    </row>
    <row r="1811" spans="1:6" x14ac:dyDescent="0.25">
      <c r="A1811" t="s">
        <v>313</v>
      </c>
      <c r="B1811" t="s">
        <v>15</v>
      </c>
      <c r="C1811" t="s">
        <v>32</v>
      </c>
      <c r="D1811" t="s">
        <v>33</v>
      </c>
      <c r="E1811" t="s">
        <v>368</v>
      </c>
      <c r="F1811">
        <v>597210</v>
      </c>
    </row>
    <row r="1812" spans="1:6" x14ac:dyDescent="0.25">
      <c r="A1812" t="s">
        <v>313</v>
      </c>
      <c r="B1812" t="s">
        <v>15</v>
      </c>
      <c r="C1812" t="s">
        <v>32</v>
      </c>
      <c r="D1812" t="s">
        <v>34</v>
      </c>
      <c r="E1812" t="s">
        <v>369</v>
      </c>
      <c r="F1812">
        <v>597210</v>
      </c>
    </row>
    <row r="1813" spans="1:6" x14ac:dyDescent="0.25">
      <c r="A1813" t="s">
        <v>313</v>
      </c>
      <c r="B1813" t="s">
        <v>15</v>
      </c>
      <c r="C1813" t="s">
        <v>32</v>
      </c>
      <c r="D1813" t="s">
        <v>33</v>
      </c>
      <c r="E1813" t="s">
        <v>368</v>
      </c>
      <c r="F1813">
        <v>597210</v>
      </c>
    </row>
    <row r="1814" spans="1:6" x14ac:dyDescent="0.25">
      <c r="A1814" t="s">
        <v>313</v>
      </c>
      <c r="B1814" t="s">
        <v>15</v>
      </c>
      <c r="C1814" t="s">
        <v>32</v>
      </c>
      <c r="D1814" t="s">
        <v>33</v>
      </c>
      <c r="E1814" t="s">
        <v>368</v>
      </c>
      <c r="F1814">
        <v>597210</v>
      </c>
    </row>
    <row r="1815" spans="1:6" x14ac:dyDescent="0.25">
      <c r="A1815" t="s">
        <v>320</v>
      </c>
      <c r="B1815" t="s">
        <v>15</v>
      </c>
      <c r="C1815" t="s">
        <v>32</v>
      </c>
      <c r="D1815" t="s">
        <v>33</v>
      </c>
      <c r="E1815" t="s">
        <v>368</v>
      </c>
      <c r="F1815">
        <v>597210</v>
      </c>
    </row>
    <row r="1816" spans="1:6" x14ac:dyDescent="0.25">
      <c r="A1816" t="s">
        <v>320</v>
      </c>
      <c r="B1816" t="s">
        <v>15</v>
      </c>
      <c r="C1816" t="s">
        <v>32</v>
      </c>
      <c r="D1816" t="s">
        <v>33</v>
      </c>
      <c r="E1816" t="s">
        <v>368</v>
      </c>
      <c r="F1816">
        <v>597210</v>
      </c>
    </row>
    <row r="1817" spans="1:6" x14ac:dyDescent="0.25">
      <c r="A1817" t="s">
        <v>313</v>
      </c>
      <c r="B1817" t="s">
        <v>15</v>
      </c>
      <c r="C1817" t="s">
        <v>32</v>
      </c>
      <c r="D1817" t="s">
        <v>33</v>
      </c>
      <c r="E1817" t="s">
        <v>368</v>
      </c>
      <c r="F1817">
        <v>597210</v>
      </c>
    </row>
    <row r="1818" spans="1:6" x14ac:dyDescent="0.25">
      <c r="A1818" t="s">
        <v>313</v>
      </c>
      <c r="B1818" t="s">
        <v>15</v>
      </c>
      <c r="C1818" t="s">
        <v>32</v>
      </c>
      <c r="D1818" t="s">
        <v>33</v>
      </c>
      <c r="E1818" t="s">
        <v>368</v>
      </c>
      <c r="F1818">
        <v>597210</v>
      </c>
    </row>
    <row r="1819" spans="1:6" x14ac:dyDescent="0.25">
      <c r="A1819" t="s">
        <v>313</v>
      </c>
      <c r="B1819" t="s">
        <v>15</v>
      </c>
      <c r="C1819" t="s">
        <v>32</v>
      </c>
      <c r="D1819" t="s">
        <v>33</v>
      </c>
      <c r="E1819" t="s">
        <v>368</v>
      </c>
      <c r="F1819">
        <v>597210</v>
      </c>
    </row>
    <row r="1820" spans="1:6" x14ac:dyDescent="0.25">
      <c r="A1820" t="s">
        <v>313</v>
      </c>
      <c r="B1820" t="s">
        <v>15</v>
      </c>
      <c r="C1820" t="s">
        <v>32</v>
      </c>
      <c r="D1820" t="s">
        <v>33</v>
      </c>
      <c r="E1820" t="s">
        <v>368</v>
      </c>
      <c r="F1820">
        <v>597210</v>
      </c>
    </row>
    <row r="1821" spans="1:6" x14ac:dyDescent="0.25">
      <c r="A1821" t="s">
        <v>313</v>
      </c>
      <c r="B1821" t="s">
        <v>15</v>
      </c>
      <c r="C1821" t="s">
        <v>32</v>
      </c>
      <c r="D1821" t="s">
        <v>33</v>
      </c>
      <c r="E1821" t="s">
        <v>368</v>
      </c>
      <c r="F1821">
        <v>597210</v>
      </c>
    </row>
    <row r="1822" spans="1:6" x14ac:dyDescent="0.25">
      <c r="A1822" t="s">
        <v>313</v>
      </c>
      <c r="B1822" t="s">
        <v>15</v>
      </c>
      <c r="C1822" t="s">
        <v>32</v>
      </c>
      <c r="D1822" t="s">
        <v>33</v>
      </c>
      <c r="E1822" t="s">
        <v>368</v>
      </c>
      <c r="F1822">
        <v>597210</v>
      </c>
    </row>
    <row r="1823" spans="1:6" x14ac:dyDescent="0.25">
      <c r="A1823" t="s">
        <v>313</v>
      </c>
      <c r="B1823" t="s">
        <v>15</v>
      </c>
      <c r="C1823" t="s">
        <v>32</v>
      </c>
      <c r="D1823" t="s">
        <v>33</v>
      </c>
      <c r="E1823" t="s">
        <v>368</v>
      </c>
      <c r="F1823">
        <v>597210</v>
      </c>
    </row>
    <row r="1824" spans="1:6" x14ac:dyDescent="0.25">
      <c r="A1824" t="s">
        <v>313</v>
      </c>
      <c r="B1824" t="s">
        <v>15</v>
      </c>
      <c r="C1824" t="s">
        <v>32</v>
      </c>
      <c r="D1824" t="s">
        <v>33</v>
      </c>
      <c r="E1824" t="s">
        <v>368</v>
      </c>
      <c r="F1824">
        <v>597210</v>
      </c>
    </row>
    <row r="1825" spans="1:6" x14ac:dyDescent="0.25">
      <c r="A1825" t="s">
        <v>320</v>
      </c>
      <c r="B1825" t="s">
        <v>15</v>
      </c>
      <c r="C1825" t="s">
        <v>32</v>
      </c>
      <c r="D1825" t="s">
        <v>33</v>
      </c>
      <c r="E1825" t="s">
        <v>368</v>
      </c>
      <c r="F1825">
        <v>597210</v>
      </c>
    </row>
    <row r="1826" spans="1:6" x14ac:dyDescent="0.25">
      <c r="A1826" t="s">
        <v>313</v>
      </c>
      <c r="B1826" t="s">
        <v>15</v>
      </c>
      <c r="C1826" t="s">
        <v>32</v>
      </c>
      <c r="D1826" t="s">
        <v>33</v>
      </c>
      <c r="E1826" t="s">
        <v>368</v>
      </c>
      <c r="F1826">
        <v>597210</v>
      </c>
    </row>
    <row r="1827" spans="1:6" x14ac:dyDescent="0.25">
      <c r="A1827" t="s">
        <v>320</v>
      </c>
      <c r="B1827" t="s">
        <v>15</v>
      </c>
      <c r="C1827" t="s">
        <v>32</v>
      </c>
      <c r="D1827" t="s">
        <v>33</v>
      </c>
      <c r="E1827" t="s">
        <v>368</v>
      </c>
      <c r="F1827">
        <v>597210</v>
      </c>
    </row>
    <row r="1828" spans="1:6" x14ac:dyDescent="0.25">
      <c r="A1828" t="s">
        <v>320</v>
      </c>
      <c r="B1828" t="s">
        <v>15</v>
      </c>
      <c r="C1828" t="s">
        <v>32</v>
      </c>
      <c r="D1828" t="s">
        <v>33</v>
      </c>
      <c r="E1828" t="s">
        <v>368</v>
      </c>
      <c r="F1828">
        <v>597210</v>
      </c>
    </row>
    <row r="1829" spans="1:6" x14ac:dyDescent="0.25">
      <c r="A1829" t="s">
        <v>320</v>
      </c>
      <c r="B1829" t="s">
        <v>15</v>
      </c>
      <c r="C1829" t="s">
        <v>32</v>
      </c>
      <c r="D1829" t="s">
        <v>33</v>
      </c>
      <c r="E1829" t="s">
        <v>368</v>
      </c>
      <c r="F1829">
        <v>597210</v>
      </c>
    </row>
    <row r="1830" spans="1:6" x14ac:dyDescent="0.25">
      <c r="A1830" t="s">
        <v>320</v>
      </c>
      <c r="B1830" t="s">
        <v>15</v>
      </c>
      <c r="C1830" t="s">
        <v>32</v>
      </c>
      <c r="D1830" t="s">
        <v>33</v>
      </c>
      <c r="E1830" t="s">
        <v>368</v>
      </c>
      <c r="F1830">
        <v>597210</v>
      </c>
    </row>
    <row r="1831" spans="1:6" x14ac:dyDescent="0.25">
      <c r="A1831" t="s">
        <v>320</v>
      </c>
      <c r="B1831" t="s">
        <v>15</v>
      </c>
      <c r="C1831" t="s">
        <v>32</v>
      </c>
      <c r="D1831" t="s">
        <v>33</v>
      </c>
      <c r="E1831" t="s">
        <v>368</v>
      </c>
      <c r="F1831">
        <v>597210</v>
      </c>
    </row>
    <row r="1832" spans="1:6" x14ac:dyDescent="0.25">
      <c r="A1832" t="s">
        <v>313</v>
      </c>
      <c r="B1832" t="s">
        <v>15</v>
      </c>
      <c r="C1832" t="s">
        <v>32</v>
      </c>
      <c r="D1832" t="s">
        <v>33</v>
      </c>
      <c r="E1832" t="s">
        <v>368</v>
      </c>
      <c r="F1832">
        <v>597210</v>
      </c>
    </row>
    <row r="1833" spans="1:6" x14ac:dyDescent="0.25">
      <c r="A1833" t="s">
        <v>320</v>
      </c>
      <c r="B1833" t="s">
        <v>15</v>
      </c>
      <c r="C1833" t="s">
        <v>32</v>
      </c>
      <c r="D1833" t="s">
        <v>34</v>
      </c>
      <c r="E1833" t="s">
        <v>369</v>
      </c>
      <c r="F1833">
        <v>597210</v>
      </c>
    </row>
    <row r="1834" spans="1:6" x14ac:dyDescent="0.25">
      <c r="A1834" t="s">
        <v>320</v>
      </c>
      <c r="B1834" t="s">
        <v>15</v>
      </c>
      <c r="C1834" t="s">
        <v>32</v>
      </c>
      <c r="D1834" t="s">
        <v>33</v>
      </c>
      <c r="E1834" t="s">
        <v>368</v>
      </c>
      <c r="F1834">
        <v>597210</v>
      </c>
    </row>
    <row r="1835" spans="1:6" x14ac:dyDescent="0.25">
      <c r="A1835" t="s">
        <v>320</v>
      </c>
      <c r="B1835" t="s">
        <v>15</v>
      </c>
      <c r="C1835" t="s">
        <v>32</v>
      </c>
      <c r="D1835" t="s">
        <v>33</v>
      </c>
      <c r="E1835" t="s">
        <v>368</v>
      </c>
      <c r="F1835">
        <v>597210</v>
      </c>
    </row>
    <row r="1836" spans="1:6" x14ac:dyDescent="0.25">
      <c r="A1836" t="s">
        <v>320</v>
      </c>
      <c r="B1836" t="s">
        <v>15</v>
      </c>
      <c r="C1836" t="s">
        <v>32</v>
      </c>
      <c r="D1836" t="s">
        <v>33</v>
      </c>
      <c r="E1836" t="s">
        <v>368</v>
      </c>
      <c r="F1836">
        <v>597210</v>
      </c>
    </row>
    <row r="1837" spans="1:6" x14ac:dyDescent="0.25">
      <c r="A1837" t="s">
        <v>320</v>
      </c>
      <c r="B1837" t="s">
        <v>15</v>
      </c>
      <c r="C1837" t="s">
        <v>32</v>
      </c>
      <c r="D1837" t="s">
        <v>33</v>
      </c>
      <c r="E1837" t="s">
        <v>368</v>
      </c>
      <c r="F1837">
        <v>597210</v>
      </c>
    </row>
    <row r="1838" spans="1:6" x14ac:dyDescent="0.25">
      <c r="A1838" t="s">
        <v>320</v>
      </c>
      <c r="B1838" t="s">
        <v>15</v>
      </c>
      <c r="C1838" t="s">
        <v>32</v>
      </c>
      <c r="D1838" t="s">
        <v>33</v>
      </c>
      <c r="E1838" t="s">
        <v>368</v>
      </c>
      <c r="F1838">
        <v>597210</v>
      </c>
    </row>
    <row r="1839" spans="1:6" x14ac:dyDescent="0.25">
      <c r="A1839" t="s">
        <v>320</v>
      </c>
      <c r="B1839" t="s">
        <v>15</v>
      </c>
      <c r="C1839" t="s">
        <v>32</v>
      </c>
      <c r="D1839" t="s">
        <v>33</v>
      </c>
      <c r="E1839" t="s">
        <v>368</v>
      </c>
      <c r="F1839">
        <v>597210</v>
      </c>
    </row>
    <row r="1840" spans="1:6" x14ac:dyDescent="0.25">
      <c r="A1840" t="s">
        <v>320</v>
      </c>
      <c r="B1840" t="s">
        <v>15</v>
      </c>
      <c r="C1840" t="s">
        <v>32</v>
      </c>
      <c r="D1840" t="s">
        <v>33</v>
      </c>
      <c r="E1840" t="s">
        <v>368</v>
      </c>
      <c r="F1840">
        <v>597210</v>
      </c>
    </row>
    <row r="1841" spans="1:6" x14ac:dyDescent="0.25">
      <c r="A1841" t="s">
        <v>320</v>
      </c>
      <c r="B1841" t="s">
        <v>15</v>
      </c>
      <c r="C1841" t="s">
        <v>32</v>
      </c>
      <c r="D1841" t="s">
        <v>33</v>
      </c>
      <c r="E1841" t="s">
        <v>368</v>
      </c>
      <c r="F1841">
        <v>597210</v>
      </c>
    </row>
    <row r="1842" spans="1:6" x14ac:dyDescent="0.25">
      <c r="A1842" t="s">
        <v>320</v>
      </c>
      <c r="B1842" t="s">
        <v>15</v>
      </c>
      <c r="C1842" t="s">
        <v>32</v>
      </c>
      <c r="D1842" t="s">
        <v>33</v>
      </c>
      <c r="E1842" t="s">
        <v>368</v>
      </c>
      <c r="F1842">
        <v>597210</v>
      </c>
    </row>
    <row r="1843" spans="1:6" x14ac:dyDescent="0.25">
      <c r="A1843" t="s">
        <v>320</v>
      </c>
      <c r="B1843" t="s">
        <v>15</v>
      </c>
      <c r="C1843" t="s">
        <v>32</v>
      </c>
      <c r="D1843" t="s">
        <v>33</v>
      </c>
      <c r="E1843" t="s">
        <v>368</v>
      </c>
      <c r="F1843">
        <v>597210</v>
      </c>
    </row>
    <row r="1844" spans="1:6" x14ac:dyDescent="0.25">
      <c r="A1844" t="s">
        <v>320</v>
      </c>
      <c r="B1844" t="s">
        <v>15</v>
      </c>
      <c r="C1844" t="s">
        <v>32</v>
      </c>
      <c r="D1844" t="s">
        <v>33</v>
      </c>
      <c r="E1844" t="s">
        <v>368</v>
      </c>
      <c r="F1844">
        <v>597210</v>
      </c>
    </row>
    <row r="1845" spans="1:6" x14ac:dyDescent="0.25">
      <c r="A1845" t="s">
        <v>320</v>
      </c>
      <c r="B1845" t="s">
        <v>15</v>
      </c>
      <c r="C1845" t="s">
        <v>32</v>
      </c>
      <c r="D1845" t="s">
        <v>33</v>
      </c>
      <c r="E1845" t="s">
        <v>368</v>
      </c>
      <c r="F1845">
        <v>597210</v>
      </c>
    </row>
    <row r="1846" spans="1:6" x14ac:dyDescent="0.25">
      <c r="A1846" t="s">
        <v>320</v>
      </c>
      <c r="B1846" t="s">
        <v>15</v>
      </c>
      <c r="C1846" t="s">
        <v>32</v>
      </c>
      <c r="D1846" t="s">
        <v>33</v>
      </c>
      <c r="E1846" t="s">
        <v>368</v>
      </c>
      <c r="F1846">
        <v>597210</v>
      </c>
    </row>
    <row r="1847" spans="1:6" x14ac:dyDescent="0.25">
      <c r="A1847" t="s">
        <v>320</v>
      </c>
      <c r="B1847" t="s">
        <v>15</v>
      </c>
      <c r="C1847" t="s">
        <v>32</v>
      </c>
      <c r="D1847" t="s">
        <v>33</v>
      </c>
      <c r="E1847" t="s">
        <v>368</v>
      </c>
      <c r="F1847">
        <v>597210</v>
      </c>
    </row>
    <row r="1848" spans="1:6" x14ac:dyDescent="0.25">
      <c r="A1848" t="s">
        <v>317</v>
      </c>
      <c r="B1848" t="s">
        <v>15</v>
      </c>
      <c r="C1848" t="s">
        <v>32</v>
      </c>
      <c r="D1848" t="s">
        <v>33</v>
      </c>
      <c r="E1848" t="s">
        <v>368</v>
      </c>
      <c r="F1848">
        <v>597210</v>
      </c>
    </row>
    <row r="1849" spans="1:6" x14ac:dyDescent="0.25">
      <c r="A1849" t="s">
        <v>313</v>
      </c>
      <c r="B1849" t="s">
        <v>201</v>
      </c>
      <c r="C1849" t="s">
        <v>243</v>
      </c>
      <c r="D1849" t="s">
        <v>244</v>
      </c>
      <c r="E1849" t="s">
        <v>371</v>
      </c>
      <c r="F1849">
        <v>500496</v>
      </c>
    </row>
    <row r="1850" spans="1:6" x14ac:dyDescent="0.25">
      <c r="A1850" t="s">
        <v>320</v>
      </c>
      <c r="B1850" t="s">
        <v>201</v>
      </c>
      <c r="C1850" t="s">
        <v>243</v>
      </c>
      <c r="D1850" t="s">
        <v>244</v>
      </c>
      <c r="E1850" t="s">
        <v>371</v>
      </c>
      <c r="F1850">
        <v>500496</v>
      </c>
    </row>
    <row r="1851" spans="1:6" x14ac:dyDescent="0.25">
      <c r="A1851" t="s">
        <v>313</v>
      </c>
      <c r="B1851" t="s">
        <v>201</v>
      </c>
      <c r="C1851" t="s">
        <v>223</v>
      </c>
      <c r="D1851" t="s">
        <v>225</v>
      </c>
      <c r="E1851" t="s">
        <v>372</v>
      </c>
      <c r="F1851">
        <v>536385</v>
      </c>
    </row>
    <row r="1852" spans="1:6" x14ac:dyDescent="0.25">
      <c r="A1852" t="s">
        <v>313</v>
      </c>
      <c r="B1852" t="s">
        <v>201</v>
      </c>
      <c r="C1852" t="s">
        <v>223</v>
      </c>
      <c r="D1852" t="s">
        <v>224</v>
      </c>
      <c r="E1852" t="s">
        <v>373</v>
      </c>
      <c r="F1852">
        <v>536385</v>
      </c>
    </row>
    <row r="1853" spans="1:6" x14ac:dyDescent="0.25">
      <c r="A1853" t="s">
        <v>313</v>
      </c>
      <c r="B1853" t="s">
        <v>201</v>
      </c>
      <c r="C1853" t="s">
        <v>223</v>
      </c>
      <c r="D1853" t="s">
        <v>224</v>
      </c>
      <c r="E1853" t="s">
        <v>373</v>
      </c>
      <c r="F1853">
        <v>536385</v>
      </c>
    </row>
    <row r="1854" spans="1:6" x14ac:dyDescent="0.25">
      <c r="A1854" t="s">
        <v>313</v>
      </c>
      <c r="B1854" t="s">
        <v>201</v>
      </c>
      <c r="C1854" t="s">
        <v>223</v>
      </c>
      <c r="D1854" t="s">
        <v>224</v>
      </c>
      <c r="E1854" t="s">
        <v>373</v>
      </c>
      <c r="F1854">
        <v>536385</v>
      </c>
    </row>
    <row r="1855" spans="1:6" x14ac:dyDescent="0.25">
      <c r="A1855" t="s">
        <v>313</v>
      </c>
      <c r="B1855" t="s">
        <v>201</v>
      </c>
      <c r="C1855" t="s">
        <v>223</v>
      </c>
      <c r="D1855" t="s">
        <v>225</v>
      </c>
      <c r="E1855" t="s">
        <v>374</v>
      </c>
      <c r="F1855">
        <v>536385</v>
      </c>
    </row>
    <row r="1856" spans="1:6" x14ac:dyDescent="0.25">
      <c r="A1856" t="s">
        <v>313</v>
      </c>
      <c r="B1856" t="s">
        <v>201</v>
      </c>
      <c r="C1856" t="s">
        <v>223</v>
      </c>
      <c r="D1856" t="s">
        <v>225</v>
      </c>
      <c r="E1856" t="s">
        <v>372</v>
      </c>
      <c r="F1856">
        <v>536385</v>
      </c>
    </row>
    <row r="1857" spans="1:6" x14ac:dyDescent="0.25">
      <c r="A1857" t="s">
        <v>313</v>
      </c>
      <c r="B1857" t="s">
        <v>201</v>
      </c>
      <c r="C1857" t="s">
        <v>223</v>
      </c>
      <c r="D1857" t="s">
        <v>224</v>
      </c>
      <c r="E1857" t="s">
        <v>373</v>
      </c>
      <c r="F1857">
        <v>536385</v>
      </c>
    </row>
    <row r="1858" spans="1:6" x14ac:dyDescent="0.25">
      <c r="A1858" t="s">
        <v>313</v>
      </c>
      <c r="B1858" t="s">
        <v>201</v>
      </c>
      <c r="C1858" t="s">
        <v>223</v>
      </c>
      <c r="D1858" t="s">
        <v>224</v>
      </c>
      <c r="E1858" t="s">
        <v>373</v>
      </c>
      <c r="F1858">
        <v>536385</v>
      </c>
    </row>
    <row r="1859" spans="1:6" x14ac:dyDescent="0.25">
      <c r="A1859" t="s">
        <v>313</v>
      </c>
      <c r="B1859" t="s">
        <v>201</v>
      </c>
      <c r="C1859" t="s">
        <v>223</v>
      </c>
      <c r="D1859" t="s">
        <v>225</v>
      </c>
      <c r="E1859" t="s">
        <v>375</v>
      </c>
      <c r="F1859">
        <v>536385</v>
      </c>
    </row>
    <row r="1860" spans="1:6" x14ac:dyDescent="0.25">
      <c r="A1860" t="s">
        <v>313</v>
      </c>
      <c r="B1860" t="s">
        <v>201</v>
      </c>
      <c r="C1860" t="s">
        <v>223</v>
      </c>
      <c r="D1860" t="s">
        <v>224</v>
      </c>
      <c r="E1860" t="s">
        <v>373</v>
      </c>
      <c r="F1860">
        <v>536385</v>
      </c>
    </row>
    <row r="1861" spans="1:6" x14ac:dyDescent="0.25">
      <c r="A1861" t="s">
        <v>320</v>
      </c>
      <c r="B1861" t="s">
        <v>201</v>
      </c>
      <c r="C1861" t="s">
        <v>223</v>
      </c>
      <c r="D1861" t="s">
        <v>224</v>
      </c>
      <c r="E1861" t="s">
        <v>373</v>
      </c>
      <c r="F1861">
        <v>536385</v>
      </c>
    </row>
    <row r="1862" spans="1:6" x14ac:dyDescent="0.25">
      <c r="A1862" t="s">
        <v>313</v>
      </c>
      <c r="B1862" t="s">
        <v>201</v>
      </c>
      <c r="C1862" t="s">
        <v>223</v>
      </c>
      <c r="D1862" t="s">
        <v>225</v>
      </c>
      <c r="E1862" t="s">
        <v>376</v>
      </c>
      <c r="F1862">
        <v>536385</v>
      </c>
    </row>
    <row r="1863" spans="1:6" x14ac:dyDescent="0.25">
      <c r="A1863" t="s">
        <v>313</v>
      </c>
      <c r="B1863" t="s">
        <v>201</v>
      </c>
      <c r="C1863" t="s">
        <v>223</v>
      </c>
      <c r="D1863" t="s">
        <v>225</v>
      </c>
      <c r="E1863" t="s">
        <v>377</v>
      </c>
      <c r="F1863">
        <v>536385</v>
      </c>
    </row>
    <row r="1864" spans="1:6" x14ac:dyDescent="0.25">
      <c r="A1864" t="s">
        <v>313</v>
      </c>
      <c r="B1864" t="s">
        <v>201</v>
      </c>
      <c r="C1864" t="s">
        <v>223</v>
      </c>
      <c r="D1864" t="s">
        <v>225</v>
      </c>
      <c r="E1864" t="s">
        <v>376</v>
      </c>
      <c r="F1864">
        <v>536385</v>
      </c>
    </row>
    <row r="1865" spans="1:6" x14ac:dyDescent="0.25">
      <c r="A1865" t="s">
        <v>313</v>
      </c>
      <c r="B1865" t="s">
        <v>201</v>
      </c>
      <c r="C1865" t="s">
        <v>223</v>
      </c>
      <c r="D1865" t="s">
        <v>224</v>
      </c>
      <c r="E1865" t="s">
        <v>373</v>
      </c>
      <c r="F1865">
        <v>536385</v>
      </c>
    </row>
    <row r="1866" spans="1:6" x14ac:dyDescent="0.25">
      <c r="A1866" t="s">
        <v>313</v>
      </c>
      <c r="B1866" t="s">
        <v>201</v>
      </c>
      <c r="C1866" t="s">
        <v>223</v>
      </c>
      <c r="D1866" t="s">
        <v>225</v>
      </c>
      <c r="E1866" t="s">
        <v>377</v>
      </c>
      <c r="F1866">
        <v>536385</v>
      </c>
    </row>
    <row r="1867" spans="1:6" x14ac:dyDescent="0.25">
      <c r="A1867" t="s">
        <v>313</v>
      </c>
      <c r="B1867" t="s">
        <v>201</v>
      </c>
      <c r="C1867" t="s">
        <v>223</v>
      </c>
      <c r="D1867" t="s">
        <v>225</v>
      </c>
      <c r="E1867" t="s">
        <v>376</v>
      </c>
      <c r="F1867">
        <v>536385</v>
      </c>
    </row>
    <row r="1868" spans="1:6" x14ac:dyDescent="0.25">
      <c r="A1868" t="s">
        <v>313</v>
      </c>
      <c r="B1868" t="s">
        <v>201</v>
      </c>
      <c r="C1868" t="s">
        <v>223</v>
      </c>
      <c r="D1868" t="s">
        <v>224</v>
      </c>
      <c r="E1868" t="s">
        <v>373</v>
      </c>
      <c r="F1868">
        <v>536385</v>
      </c>
    </row>
    <row r="1869" spans="1:6" x14ac:dyDescent="0.25">
      <c r="A1869" t="s">
        <v>313</v>
      </c>
      <c r="B1869" t="s">
        <v>201</v>
      </c>
      <c r="C1869" t="s">
        <v>223</v>
      </c>
      <c r="D1869" t="s">
        <v>225</v>
      </c>
      <c r="E1869" t="s">
        <v>377</v>
      </c>
      <c r="F1869">
        <v>536385</v>
      </c>
    </row>
    <row r="1870" spans="1:6" x14ac:dyDescent="0.25">
      <c r="A1870" t="s">
        <v>313</v>
      </c>
      <c r="B1870" t="s">
        <v>201</v>
      </c>
      <c r="C1870" t="s">
        <v>223</v>
      </c>
      <c r="D1870" t="s">
        <v>225</v>
      </c>
      <c r="E1870" t="s">
        <v>375</v>
      </c>
      <c r="F1870">
        <v>536385</v>
      </c>
    </row>
    <row r="1871" spans="1:6" x14ac:dyDescent="0.25">
      <c r="A1871" t="s">
        <v>313</v>
      </c>
      <c r="B1871" t="s">
        <v>201</v>
      </c>
      <c r="C1871" t="s">
        <v>223</v>
      </c>
      <c r="D1871" t="s">
        <v>225</v>
      </c>
      <c r="E1871" t="s">
        <v>375</v>
      </c>
      <c r="F1871">
        <v>536385</v>
      </c>
    </row>
    <row r="1872" spans="1:6" x14ac:dyDescent="0.25">
      <c r="A1872" t="s">
        <v>313</v>
      </c>
      <c r="B1872" t="s">
        <v>201</v>
      </c>
      <c r="C1872" t="s">
        <v>223</v>
      </c>
      <c r="D1872" t="s">
        <v>225</v>
      </c>
      <c r="E1872" t="s">
        <v>376</v>
      </c>
      <c r="F1872">
        <v>536385</v>
      </c>
    </row>
    <row r="1873" spans="1:6" x14ac:dyDescent="0.25">
      <c r="A1873" t="s">
        <v>313</v>
      </c>
      <c r="B1873" t="s">
        <v>201</v>
      </c>
      <c r="C1873" t="s">
        <v>223</v>
      </c>
      <c r="D1873" t="s">
        <v>225</v>
      </c>
      <c r="E1873" t="s">
        <v>377</v>
      </c>
      <c r="F1873">
        <v>536385</v>
      </c>
    </row>
    <row r="1874" spans="1:6" x14ac:dyDescent="0.25">
      <c r="A1874" t="s">
        <v>313</v>
      </c>
      <c r="B1874" t="s">
        <v>201</v>
      </c>
      <c r="C1874" t="s">
        <v>223</v>
      </c>
      <c r="D1874" t="s">
        <v>225</v>
      </c>
      <c r="E1874" t="s">
        <v>376</v>
      </c>
      <c r="F1874">
        <v>536385</v>
      </c>
    </row>
    <row r="1875" spans="1:6" x14ac:dyDescent="0.25">
      <c r="A1875" t="s">
        <v>313</v>
      </c>
      <c r="B1875" t="s">
        <v>201</v>
      </c>
      <c r="C1875" t="s">
        <v>223</v>
      </c>
      <c r="D1875" t="s">
        <v>225</v>
      </c>
      <c r="E1875" t="s">
        <v>372</v>
      </c>
      <c r="F1875">
        <v>536385</v>
      </c>
    </row>
    <row r="1876" spans="1:6" x14ac:dyDescent="0.25">
      <c r="A1876" t="s">
        <v>313</v>
      </c>
      <c r="B1876" t="s">
        <v>201</v>
      </c>
      <c r="C1876" t="s">
        <v>223</v>
      </c>
      <c r="D1876" t="s">
        <v>225</v>
      </c>
      <c r="E1876" t="s">
        <v>375</v>
      </c>
      <c r="F1876">
        <v>536385</v>
      </c>
    </row>
    <row r="1877" spans="1:6" x14ac:dyDescent="0.25">
      <c r="A1877" t="s">
        <v>313</v>
      </c>
      <c r="B1877" t="s">
        <v>201</v>
      </c>
      <c r="C1877" t="s">
        <v>223</v>
      </c>
      <c r="D1877" t="s">
        <v>224</v>
      </c>
      <c r="E1877" t="s">
        <v>373</v>
      </c>
      <c r="F1877">
        <v>536385</v>
      </c>
    </row>
    <row r="1878" spans="1:6" x14ac:dyDescent="0.25">
      <c r="A1878" t="s">
        <v>313</v>
      </c>
      <c r="B1878" t="s">
        <v>201</v>
      </c>
      <c r="C1878" t="s">
        <v>223</v>
      </c>
      <c r="D1878" t="s">
        <v>224</v>
      </c>
      <c r="E1878" t="s">
        <v>373</v>
      </c>
      <c r="F1878">
        <v>536385</v>
      </c>
    </row>
    <row r="1879" spans="1:6" x14ac:dyDescent="0.25">
      <c r="A1879" t="s">
        <v>313</v>
      </c>
      <c r="B1879" t="s">
        <v>201</v>
      </c>
      <c r="C1879" t="s">
        <v>223</v>
      </c>
      <c r="D1879" t="s">
        <v>224</v>
      </c>
      <c r="E1879" t="s">
        <v>378</v>
      </c>
      <c r="F1879">
        <v>536385</v>
      </c>
    </row>
    <row r="1880" spans="1:6" x14ac:dyDescent="0.25">
      <c r="A1880" t="s">
        <v>313</v>
      </c>
      <c r="B1880" t="s">
        <v>201</v>
      </c>
      <c r="C1880" t="s">
        <v>223</v>
      </c>
      <c r="D1880" t="s">
        <v>224</v>
      </c>
      <c r="E1880" t="s">
        <v>373</v>
      </c>
      <c r="F1880">
        <v>536385</v>
      </c>
    </row>
    <row r="1881" spans="1:6" x14ac:dyDescent="0.25">
      <c r="A1881" t="s">
        <v>313</v>
      </c>
      <c r="B1881" t="s">
        <v>201</v>
      </c>
      <c r="C1881" t="s">
        <v>223</v>
      </c>
      <c r="D1881" t="s">
        <v>225</v>
      </c>
      <c r="E1881" t="s">
        <v>375</v>
      </c>
      <c r="F1881">
        <v>536385</v>
      </c>
    </row>
    <row r="1882" spans="1:6" x14ac:dyDescent="0.25">
      <c r="A1882" t="s">
        <v>313</v>
      </c>
      <c r="B1882" t="s">
        <v>201</v>
      </c>
      <c r="C1882" t="s">
        <v>223</v>
      </c>
      <c r="D1882" t="s">
        <v>226</v>
      </c>
      <c r="E1882" t="s">
        <v>379</v>
      </c>
      <c r="F1882">
        <v>536385</v>
      </c>
    </row>
    <row r="1883" spans="1:6" x14ac:dyDescent="0.25">
      <c r="A1883" t="s">
        <v>313</v>
      </c>
      <c r="B1883" t="s">
        <v>201</v>
      </c>
      <c r="C1883" t="s">
        <v>223</v>
      </c>
      <c r="D1883" t="s">
        <v>224</v>
      </c>
      <c r="E1883" t="s">
        <v>373</v>
      </c>
      <c r="F1883">
        <v>536385</v>
      </c>
    </row>
    <row r="1884" spans="1:6" x14ac:dyDescent="0.25">
      <c r="A1884" t="s">
        <v>313</v>
      </c>
      <c r="B1884" t="s">
        <v>201</v>
      </c>
      <c r="C1884" t="s">
        <v>223</v>
      </c>
      <c r="D1884" t="s">
        <v>225</v>
      </c>
      <c r="E1884" t="s">
        <v>376</v>
      </c>
      <c r="F1884">
        <v>536385</v>
      </c>
    </row>
    <row r="1885" spans="1:6" x14ac:dyDescent="0.25">
      <c r="A1885" t="s">
        <v>313</v>
      </c>
      <c r="B1885" t="s">
        <v>201</v>
      </c>
      <c r="C1885" t="s">
        <v>223</v>
      </c>
      <c r="D1885" t="s">
        <v>225</v>
      </c>
      <c r="E1885" t="s">
        <v>375</v>
      </c>
      <c r="F1885">
        <v>536385</v>
      </c>
    </row>
    <row r="1886" spans="1:6" x14ac:dyDescent="0.25">
      <c r="A1886" t="s">
        <v>313</v>
      </c>
      <c r="B1886" t="s">
        <v>201</v>
      </c>
      <c r="C1886" t="s">
        <v>223</v>
      </c>
      <c r="D1886" t="s">
        <v>224</v>
      </c>
      <c r="E1886" t="s">
        <v>373</v>
      </c>
      <c r="F1886">
        <v>536385</v>
      </c>
    </row>
    <row r="1887" spans="1:6" x14ac:dyDescent="0.25">
      <c r="A1887" t="s">
        <v>313</v>
      </c>
      <c r="B1887" t="s">
        <v>201</v>
      </c>
      <c r="C1887" t="s">
        <v>223</v>
      </c>
      <c r="D1887" t="s">
        <v>225</v>
      </c>
      <c r="E1887" t="s">
        <v>375</v>
      </c>
      <c r="F1887">
        <v>536385</v>
      </c>
    </row>
    <row r="1888" spans="1:6" x14ac:dyDescent="0.25">
      <c r="A1888" t="s">
        <v>313</v>
      </c>
      <c r="B1888" t="s">
        <v>201</v>
      </c>
      <c r="C1888" t="s">
        <v>223</v>
      </c>
      <c r="D1888" t="s">
        <v>224</v>
      </c>
      <c r="E1888" t="s">
        <v>373</v>
      </c>
      <c r="F1888">
        <v>536385</v>
      </c>
    </row>
    <row r="1889" spans="1:6" x14ac:dyDescent="0.25">
      <c r="A1889" t="s">
        <v>313</v>
      </c>
      <c r="B1889" t="s">
        <v>201</v>
      </c>
      <c r="C1889" t="s">
        <v>223</v>
      </c>
      <c r="D1889" t="s">
        <v>225</v>
      </c>
      <c r="E1889" t="s">
        <v>372</v>
      </c>
      <c r="F1889">
        <v>536385</v>
      </c>
    </row>
    <row r="1890" spans="1:6" x14ac:dyDescent="0.25">
      <c r="A1890" t="s">
        <v>313</v>
      </c>
      <c r="B1890" t="s">
        <v>201</v>
      </c>
      <c r="C1890" t="s">
        <v>223</v>
      </c>
      <c r="D1890" t="s">
        <v>224</v>
      </c>
      <c r="E1890" t="s">
        <v>373</v>
      </c>
      <c r="F1890">
        <v>536385</v>
      </c>
    </row>
    <row r="1891" spans="1:6" x14ac:dyDescent="0.25">
      <c r="A1891" t="s">
        <v>313</v>
      </c>
      <c r="B1891" t="s">
        <v>201</v>
      </c>
      <c r="C1891" t="s">
        <v>223</v>
      </c>
      <c r="D1891" t="s">
        <v>224</v>
      </c>
      <c r="E1891" t="s">
        <v>373</v>
      </c>
      <c r="F1891">
        <v>536385</v>
      </c>
    </row>
    <row r="1892" spans="1:6" x14ac:dyDescent="0.25">
      <c r="A1892" t="s">
        <v>313</v>
      </c>
      <c r="B1892" t="s">
        <v>201</v>
      </c>
      <c r="C1892" t="s">
        <v>223</v>
      </c>
      <c r="D1892" t="s">
        <v>225</v>
      </c>
      <c r="E1892" t="s">
        <v>376</v>
      </c>
      <c r="F1892">
        <v>536385</v>
      </c>
    </row>
    <row r="1893" spans="1:6" x14ac:dyDescent="0.25">
      <c r="A1893" t="s">
        <v>313</v>
      </c>
      <c r="B1893" t="s">
        <v>201</v>
      </c>
      <c r="C1893" t="s">
        <v>223</v>
      </c>
      <c r="D1893" t="s">
        <v>225</v>
      </c>
      <c r="E1893" t="s">
        <v>376</v>
      </c>
      <c r="F1893">
        <v>536385</v>
      </c>
    </row>
    <row r="1894" spans="1:6" x14ac:dyDescent="0.25">
      <c r="A1894" t="s">
        <v>313</v>
      </c>
      <c r="B1894" t="s">
        <v>201</v>
      </c>
      <c r="C1894" t="s">
        <v>223</v>
      </c>
      <c r="D1894" t="s">
        <v>224</v>
      </c>
      <c r="E1894" t="s">
        <v>373</v>
      </c>
      <c r="F1894">
        <v>536385</v>
      </c>
    </row>
    <row r="1895" spans="1:6" x14ac:dyDescent="0.25">
      <c r="A1895" t="s">
        <v>313</v>
      </c>
      <c r="B1895" t="s">
        <v>201</v>
      </c>
      <c r="C1895" t="s">
        <v>223</v>
      </c>
      <c r="D1895" t="s">
        <v>224</v>
      </c>
      <c r="E1895" t="s">
        <v>373</v>
      </c>
      <c r="F1895">
        <v>536385</v>
      </c>
    </row>
    <row r="1896" spans="1:6" x14ac:dyDescent="0.25">
      <c r="A1896" t="s">
        <v>313</v>
      </c>
      <c r="B1896" t="s">
        <v>201</v>
      </c>
      <c r="C1896" t="s">
        <v>223</v>
      </c>
      <c r="D1896" t="s">
        <v>225</v>
      </c>
      <c r="E1896" t="s">
        <v>375</v>
      </c>
      <c r="F1896">
        <v>536385</v>
      </c>
    </row>
    <row r="1897" spans="1:6" x14ac:dyDescent="0.25">
      <c r="A1897" t="s">
        <v>313</v>
      </c>
      <c r="B1897" t="s">
        <v>201</v>
      </c>
      <c r="C1897" t="s">
        <v>223</v>
      </c>
      <c r="D1897" t="s">
        <v>224</v>
      </c>
      <c r="E1897" t="s">
        <v>373</v>
      </c>
      <c r="F1897">
        <v>536385</v>
      </c>
    </row>
    <row r="1898" spans="1:6" x14ac:dyDescent="0.25">
      <c r="A1898" t="s">
        <v>313</v>
      </c>
      <c r="B1898" t="s">
        <v>201</v>
      </c>
      <c r="C1898" t="s">
        <v>223</v>
      </c>
      <c r="D1898" t="s">
        <v>224</v>
      </c>
      <c r="E1898" t="s">
        <v>373</v>
      </c>
      <c r="F1898">
        <v>536385</v>
      </c>
    </row>
    <row r="1899" spans="1:6" x14ac:dyDescent="0.25">
      <c r="A1899" t="s">
        <v>313</v>
      </c>
      <c r="B1899" t="s">
        <v>201</v>
      </c>
      <c r="C1899" t="s">
        <v>223</v>
      </c>
      <c r="D1899" t="s">
        <v>224</v>
      </c>
      <c r="E1899" t="s">
        <v>373</v>
      </c>
      <c r="F1899">
        <v>536385</v>
      </c>
    </row>
    <row r="1900" spans="1:6" x14ac:dyDescent="0.25">
      <c r="A1900" t="s">
        <v>313</v>
      </c>
      <c r="B1900" t="s">
        <v>201</v>
      </c>
      <c r="C1900" t="s">
        <v>223</v>
      </c>
      <c r="D1900" t="s">
        <v>225</v>
      </c>
      <c r="E1900" t="s">
        <v>372</v>
      </c>
      <c r="F1900">
        <v>536385</v>
      </c>
    </row>
    <row r="1901" spans="1:6" x14ac:dyDescent="0.25">
      <c r="A1901" t="s">
        <v>313</v>
      </c>
      <c r="B1901" t="s">
        <v>201</v>
      </c>
      <c r="C1901" t="s">
        <v>223</v>
      </c>
      <c r="D1901" t="s">
        <v>225</v>
      </c>
      <c r="E1901" t="s">
        <v>376</v>
      </c>
      <c r="F1901">
        <v>536385</v>
      </c>
    </row>
    <row r="1902" spans="1:6" x14ac:dyDescent="0.25">
      <c r="A1902" t="s">
        <v>313</v>
      </c>
      <c r="B1902" t="s">
        <v>201</v>
      </c>
      <c r="C1902" t="s">
        <v>223</v>
      </c>
      <c r="D1902" t="s">
        <v>225</v>
      </c>
      <c r="E1902" t="s">
        <v>375</v>
      </c>
      <c r="F1902">
        <v>536385</v>
      </c>
    </row>
    <row r="1903" spans="1:6" x14ac:dyDescent="0.25">
      <c r="A1903" t="s">
        <v>313</v>
      </c>
      <c r="B1903" t="s">
        <v>201</v>
      </c>
      <c r="C1903" t="s">
        <v>223</v>
      </c>
      <c r="D1903" t="s">
        <v>224</v>
      </c>
      <c r="E1903" t="s">
        <v>373</v>
      </c>
      <c r="F1903">
        <v>536385</v>
      </c>
    </row>
    <row r="1904" spans="1:6" x14ac:dyDescent="0.25">
      <c r="A1904" t="s">
        <v>313</v>
      </c>
      <c r="B1904" t="s">
        <v>201</v>
      </c>
      <c r="C1904" t="s">
        <v>223</v>
      </c>
      <c r="D1904" t="s">
        <v>225</v>
      </c>
      <c r="E1904" t="s">
        <v>376</v>
      </c>
      <c r="F1904">
        <v>536385</v>
      </c>
    </row>
    <row r="1905" spans="1:6" x14ac:dyDescent="0.25">
      <c r="A1905" t="s">
        <v>313</v>
      </c>
      <c r="B1905" t="s">
        <v>201</v>
      </c>
      <c r="C1905" t="s">
        <v>223</v>
      </c>
      <c r="D1905" t="s">
        <v>224</v>
      </c>
      <c r="E1905" t="s">
        <v>373</v>
      </c>
      <c r="F1905">
        <v>536385</v>
      </c>
    </row>
    <row r="1906" spans="1:6" x14ac:dyDescent="0.25">
      <c r="A1906" t="s">
        <v>317</v>
      </c>
      <c r="B1906" t="s">
        <v>201</v>
      </c>
      <c r="C1906" t="s">
        <v>223</v>
      </c>
      <c r="D1906" t="s">
        <v>224</v>
      </c>
      <c r="E1906" t="s">
        <v>373</v>
      </c>
      <c r="F1906">
        <v>536385</v>
      </c>
    </row>
    <row r="1907" spans="1:6" x14ac:dyDescent="0.25">
      <c r="A1907" t="s">
        <v>313</v>
      </c>
      <c r="B1907" t="s">
        <v>201</v>
      </c>
      <c r="C1907" t="s">
        <v>223</v>
      </c>
      <c r="D1907" t="s">
        <v>225</v>
      </c>
      <c r="E1907" t="s">
        <v>376</v>
      </c>
      <c r="F1907">
        <v>536385</v>
      </c>
    </row>
    <row r="1908" spans="1:6" x14ac:dyDescent="0.25">
      <c r="A1908" t="s">
        <v>313</v>
      </c>
      <c r="B1908" t="s">
        <v>201</v>
      </c>
      <c r="C1908" t="s">
        <v>223</v>
      </c>
      <c r="D1908" t="s">
        <v>225</v>
      </c>
      <c r="E1908" t="s">
        <v>375</v>
      </c>
      <c r="F1908">
        <v>536385</v>
      </c>
    </row>
    <row r="1909" spans="1:6" x14ac:dyDescent="0.25">
      <c r="A1909" t="s">
        <v>313</v>
      </c>
      <c r="B1909" t="s">
        <v>201</v>
      </c>
      <c r="C1909" t="s">
        <v>223</v>
      </c>
      <c r="D1909" t="s">
        <v>224</v>
      </c>
      <c r="E1909" t="s">
        <v>373</v>
      </c>
      <c r="F1909">
        <v>536385</v>
      </c>
    </row>
    <row r="1910" spans="1:6" x14ac:dyDescent="0.25">
      <c r="A1910" t="s">
        <v>313</v>
      </c>
      <c r="B1910" t="s">
        <v>201</v>
      </c>
      <c r="C1910" t="s">
        <v>223</v>
      </c>
      <c r="D1910" t="s">
        <v>226</v>
      </c>
      <c r="E1910" t="s">
        <v>380</v>
      </c>
      <c r="F1910">
        <v>536385</v>
      </c>
    </row>
    <row r="1911" spans="1:6" x14ac:dyDescent="0.25">
      <c r="A1911" t="s">
        <v>313</v>
      </c>
      <c r="B1911" t="s">
        <v>201</v>
      </c>
      <c r="C1911" t="s">
        <v>223</v>
      </c>
      <c r="D1911" t="s">
        <v>226</v>
      </c>
      <c r="E1911" t="s">
        <v>381</v>
      </c>
      <c r="F1911">
        <v>536385</v>
      </c>
    </row>
    <row r="1912" spans="1:6" x14ac:dyDescent="0.25">
      <c r="A1912" t="s">
        <v>313</v>
      </c>
      <c r="B1912" t="s">
        <v>201</v>
      </c>
      <c r="C1912" t="s">
        <v>223</v>
      </c>
      <c r="D1912" t="s">
        <v>225</v>
      </c>
      <c r="E1912" t="s">
        <v>372</v>
      </c>
      <c r="F1912">
        <v>536385</v>
      </c>
    </row>
    <row r="1913" spans="1:6" x14ac:dyDescent="0.25">
      <c r="A1913" t="s">
        <v>313</v>
      </c>
      <c r="B1913" t="s">
        <v>201</v>
      </c>
      <c r="C1913" t="s">
        <v>223</v>
      </c>
      <c r="D1913" t="s">
        <v>225</v>
      </c>
      <c r="E1913" t="s">
        <v>375</v>
      </c>
      <c r="F1913">
        <v>536385</v>
      </c>
    </row>
    <row r="1914" spans="1:6" x14ac:dyDescent="0.25">
      <c r="A1914" t="s">
        <v>313</v>
      </c>
      <c r="B1914" t="s">
        <v>201</v>
      </c>
      <c r="C1914" t="s">
        <v>223</v>
      </c>
      <c r="D1914" t="s">
        <v>225</v>
      </c>
      <c r="E1914" t="s">
        <v>372</v>
      </c>
      <c r="F1914">
        <v>536385</v>
      </c>
    </row>
    <row r="1915" spans="1:6" x14ac:dyDescent="0.25">
      <c r="A1915" t="s">
        <v>313</v>
      </c>
      <c r="B1915" t="s">
        <v>201</v>
      </c>
      <c r="C1915" t="s">
        <v>223</v>
      </c>
      <c r="D1915" t="s">
        <v>225</v>
      </c>
      <c r="E1915" t="s">
        <v>376</v>
      </c>
      <c r="F1915">
        <v>536385</v>
      </c>
    </row>
    <row r="1916" spans="1:6" x14ac:dyDescent="0.25">
      <c r="A1916" t="s">
        <v>313</v>
      </c>
      <c r="B1916" t="s">
        <v>201</v>
      </c>
      <c r="C1916" t="s">
        <v>223</v>
      </c>
      <c r="D1916" t="s">
        <v>225</v>
      </c>
      <c r="E1916" t="s">
        <v>382</v>
      </c>
      <c r="F1916">
        <v>536385</v>
      </c>
    </row>
    <row r="1917" spans="1:6" x14ac:dyDescent="0.25">
      <c r="A1917" t="s">
        <v>313</v>
      </c>
      <c r="B1917" t="s">
        <v>201</v>
      </c>
      <c r="C1917" t="s">
        <v>223</v>
      </c>
      <c r="D1917" t="s">
        <v>225</v>
      </c>
      <c r="E1917" t="s">
        <v>372</v>
      </c>
      <c r="F1917">
        <v>536385</v>
      </c>
    </row>
    <row r="1918" spans="1:6" x14ac:dyDescent="0.25">
      <c r="A1918" t="s">
        <v>313</v>
      </c>
      <c r="B1918" t="s">
        <v>201</v>
      </c>
      <c r="C1918" t="s">
        <v>223</v>
      </c>
      <c r="D1918" t="s">
        <v>225</v>
      </c>
      <c r="E1918" t="s">
        <v>372</v>
      </c>
      <c r="F1918">
        <v>536385</v>
      </c>
    </row>
    <row r="1919" spans="1:6" x14ac:dyDescent="0.25">
      <c r="A1919" t="s">
        <v>313</v>
      </c>
      <c r="B1919" t="s">
        <v>201</v>
      </c>
      <c r="C1919" t="s">
        <v>223</v>
      </c>
      <c r="D1919" t="s">
        <v>224</v>
      </c>
      <c r="E1919" t="s">
        <v>373</v>
      </c>
      <c r="F1919">
        <v>536385</v>
      </c>
    </row>
    <row r="1920" spans="1:6" x14ac:dyDescent="0.25">
      <c r="A1920" t="s">
        <v>313</v>
      </c>
      <c r="B1920" t="s">
        <v>201</v>
      </c>
      <c r="C1920" t="s">
        <v>223</v>
      </c>
      <c r="D1920" t="s">
        <v>225</v>
      </c>
      <c r="E1920" t="s">
        <v>376</v>
      </c>
      <c r="F1920">
        <v>536385</v>
      </c>
    </row>
    <row r="1921" spans="1:6" x14ac:dyDescent="0.25">
      <c r="A1921" t="s">
        <v>313</v>
      </c>
      <c r="B1921" t="s">
        <v>201</v>
      </c>
      <c r="C1921" t="s">
        <v>223</v>
      </c>
      <c r="D1921" t="s">
        <v>225</v>
      </c>
      <c r="E1921" t="s">
        <v>376</v>
      </c>
      <c r="F1921">
        <v>536385</v>
      </c>
    </row>
    <row r="1922" spans="1:6" x14ac:dyDescent="0.25">
      <c r="A1922" t="s">
        <v>313</v>
      </c>
      <c r="B1922" t="s">
        <v>201</v>
      </c>
      <c r="C1922" t="s">
        <v>223</v>
      </c>
      <c r="D1922" t="s">
        <v>225</v>
      </c>
      <c r="E1922" t="s">
        <v>372</v>
      </c>
      <c r="F1922">
        <v>536385</v>
      </c>
    </row>
    <row r="1923" spans="1:6" x14ac:dyDescent="0.25">
      <c r="A1923" t="s">
        <v>313</v>
      </c>
      <c r="B1923" t="s">
        <v>201</v>
      </c>
      <c r="C1923" t="s">
        <v>223</v>
      </c>
      <c r="D1923" t="s">
        <v>224</v>
      </c>
      <c r="E1923" t="s">
        <v>373</v>
      </c>
      <c r="F1923">
        <v>536385</v>
      </c>
    </row>
    <row r="1924" spans="1:6" x14ac:dyDescent="0.25">
      <c r="A1924" t="s">
        <v>313</v>
      </c>
      <c r="B1924" t="s">
        <v>201</v>
      </c>
      <c r="C1924" t="s">
        <v>223</v>
      </c>
      <c r="D1924" t="s">
        <v>225</v>
      </c>
      <c r="E1924" t="s">
        <v>372</v>
      </c>
      <c r="F1924">
        <v>536385</v>
      </c>
    </row>
    <row r="1925" spans="1:6" x14ac:dyDescent="0.25">
      <c r="A1925" t="s">
        <v>313</v>
      </c>
      <c r="B1925" t="s">
        <v>201</v>
      </c>
      <c r="C1925" t="s">
        <v>223</v>
      </c>
      <c r="D1925" t="s">
        <v>225</v>
      </c>
      <c r="E1925" t="s">
        <v>376</v>
      </c>
      <c r="F1925">
        <v>536385</v>
      </c>
    </row>
    <row r="1926" spans="1:6" x14ac:dyDescent="0.25">
      <c r="A1926" t="s">
        <v>313</v>
      </c>
      <c r="B1926" t="s">
        <v>201</v>
      </c>
      <c r="C1926" t="s">
        <v>223</v>
      </c>
      <c r="D1926" t="s">
        <v>224</v>
      </c>
      <c r="E1926" t="s">
        <v>373</v>
      </c>
      <c r="F1926">
        <v>536385</v>
      </c>
    </row>
    <row r="1927" spans="1:6" x14ac:dyDescent="0.25">
      <c r="A1927" t="s">
        <v>313</v>
      </c>
      <c r="B1927" t="s">
        <v>201</v>
      </c>
      <c r="C1927" t="s">
        <v>223</v>
      </c>
      <c r="D1927" t="s">
        <v>224</v>
      </c>
      <c r="E1927" t="s">
        <v>373</v>
      </c>
      <c r="F1927">
        <v>536385</v>
      </c>
    </row>
    <row r="1928" spans="1:6" x14ac:dyDescent="0.25">
      <c r="A1928" t="s">
        <v>313</v>
      </c>
      <c r="B1928" t="s">
        <v>201</v>
      </c>
      <c r="C1928" t="s">
        <v>223</v>
      </c>
      <c r="D1928" t="s">
        <v>225</v>
      </c>
      <c r="E1928" t="s">
        <v>377</v>
      </c>
      <c r="F1928">
        <v>536385</v>
      </c>
    </row>
    <row r="1929" spans="1:6" x14ac:dyDescent="0.25">
      <c r="A1929" t="s">
        <v>313</v>
      </c>
      <c r="B1929" t="s">
        <v>201</v>
      </c>
      <c r="C1929" t="s">
        <v>223</v>
      </c>
      <c r="D1929" t="s">
        <v>226</v>
      </c>
      <c r="E1929" t="s">
        <v>380</v>
      </c>
      <c r="F1929">
        <v>536385</v>
      </c>
    </row>
    <row r="1930" spans="1:6" x14ac:dyDescent="0.25">
      <c r="A1930" t="s">
        <v>317</v>
      </c>
      <c r="B1930" t="s">
        <v>201</v>
      </c>
      <c r="C1930" t="s">
        <v>223</v>
      </c>
      <c r="D1930" t="s">
        <v>224</v>
      </c>
      <c r="E1930" t="s">
        <v>373</v>
      </c>
      <c r="F1930">
        <v>536385</v>
      </c>
    </row>
    <row r="1931" spans="1:6" x14ac:dyDescent="0.25">
      <c r="A1931" t="s">
        <v>313</v>
      </c>
      <c r="B1931" t="s">
        <v>201</v>
      </c>
      <c r="C1931" t="s">
        <v>223</v>
      </c>
      <c r="D1931" t="s">
        <v>224</v>
      </c>
      <c r="E1931" t="s">
        <v>373</v>
      </c>
      <c r="F1931">
        <v>536385</v>
      </c>
    </row>
    <row r="1932" spans="1:6" x14ac:dyDescent="0.25">
      <c r="A1932" t="s">
        <v>313</v>
      </c>
      <c r="B1932" t="s">
        <v>201</v>
      </c>
      <c r="C1932" t="s">
        <v>223</v>
      </c>
      <c r="D1932" t="s">
        <v>225</v>
      </c>
      <c r="E1932" t="s">
        <v>375</v>
      </c>
      <c r="F1932">
        <v>536385</v>
      </c>
    </row>
    <row r="1933" spans="1:6" x14ac:dyDescent="0.25">
      <c r="A1933" t="s">
        <v>313</v>
      </c>
      <c r="B1933" t="s">
        <v>201</v>
      </c>
      <c r="C1933" t="s">
        <v>223</v>
      </c>
      <c r="D1933" t="s">
        <v>224</v>
      </c>
      <c r="E1933" t="s">
        <v>373</v>
      </c>
      <c r="F1933">
        <v>536385</v>
      </c>
    </row>
    <row r="1934" spans="1:6" x14ac:dyDescent="0.25">
      <c r="A1934" t="s">
        <v>313</v>
      </c>
      <c r="B1934" t="s">
        <v>201</v>
      </c>
      <c r="C1934" t="s">
        <v>223</v>
      </c>
      <c r="D1934" t="s">
        <v>224</v>
      </c>
      <c r="E1934" t="s">
        <v>373</v>
      </c>
      <c r="F1934">
        <v>536385</v>
      </c>
    </row>
    <row r="1935" spans="1:6" x14ac:dyDescent="0.25">
      <c r="A1935" t="s">
        <v>313</v>
      </c>
      <c r="B1935" t="s">
        <v>201</v>
      </c>
      <c r="C1935" t="s">
        <v>223</v>
      </c>
      <c r="D1935" t="s">
        <v>226</v>
      </c>
      <c r="E1935" t="s">
        <v>380</v>
      </c>
      <c r="F1935">
        <v>536385</v>
      </c>
    </row>
    <row r="1936" spans="1:6" x14ac:dyDescent="0.25">
      <c r="A1936" t="s">
        <v>313</v>
      </c>
      <c r="B1936" t="s">
        <v>201</v>
      </c>
      <c r="C1936" t="s">
        <v>223</v>
      </c>
      <c r="D1936" t="s">
        <v>225</v>
      </c>
      <c r="E1936" t="s">
        <v>372</v>
      </c>
      <c r="F1936">
        <v>536385</v>
      </c>
    </row>
    <row r="1937" spans="1:6" x14ac:dyDescent="0.25">
      <c r="A1937" t="s">
        <v>313</v>
      </c>
      <c r="B1937" t="s">
        <v>201</v>
      </c>
      <c r="C1937" t="s">
        <v>223</v>
      </c>
      <c r="D1937" t="s">
        <v>224</v>
      </c>
      <c r="E1937" t="s">
        <v>378</v>
      </c>
      <c r="F1937">
        <v>536385</v>
      </c>
    </row>
    <row r="1938" spans="1:6" x14ac:dyDescent="0.25">
      <c r="A1938" t="s">
        <v>313</v>
      </c>
      <c r="B1938" t="s">
        <v>201</v>
      </c>
      <c r="C1938" t="s">
        <v>223</v>
      </c>
      <c r="D1938" t="s">
        <v>225</v>
      </c>
      <c r="E1938" t="s">
        <v>376</v>
      </c>
      <c r="F1938">
        <v>536385</v>
      </c>
    </row>
    <row r="1939" spans="1:6" x14ac:dyDescent="0.25">
      <c r="A1939" t="s">
        <v>313</v>
      </c>
      <c r="B1939" t="s">
        <v>201</v>
      </c>
      <c r="C1939" t="s">
        <v>223</v>
      </c>
      <c r="D1939" t="s">
        <v>225</v>
      </c>
      <c r="E1939" t="s">
        <v>376</v>
      </c>
      <c r="F1939">
        <v>536385</v>
      </c>
    </row>
    <row r="1940" spans="1:6" x14ac:dyDescent="0.25">
      <c r="A1940" t="s">
        <v>313</v>
      </c>
      <c r="B1940" t="s">
        <v>201</v>
      </c>
      <c r="C1940" t="s">
        <v>223</v>
      </c>
      <c r="D1940" t="s">
        <v>224</v>
      </c>
      <c r="E1940" t="s">
        <v>378</v>
      </c>
      <c r="F1940">
        <v>536385</v>
      </c>
    </row>
    <row r="1941" spans="1:6" x14ac:dyDescent="0.25">
      <c r="A1941" t="s">
        <v>313</v>
      </c>
      <c r="B1941" t="s">
        <v>201</v>
      </c>
      <c r="C1941" t="s">
        <v>223</v>
      </c>
      <c r="D1941" t="s">
        <v>225</v>
      </c>
      <c r="E1941" t="s">
        <v>372</v>
      </c>
      <c r="F1941">
        <v>536385</v>
      </c>
    </row>
    <row r="1942" spans="1:6" x14ac:dyDescent="0.25">
      <c r="A1942" t="s">
        <v>313</v>
      </c>
      <c r="B1942" t="s">
        <v>201</v>
      </c>
      <c r="C1942" t="s">
        <v>223</v>
      </c>
      <c r="D1942" t="s">
        <v>224</v>
      </c>
      <c r="E1942" t="s">
        <v>373</v>
      </c>
      <c r="F1942">
        <v>536385</v>
      </c>
    </row>
    <row r="1943" spans="1:6" x14ac:dyDescent="0.25">
      <c r="A1943" t="s">
        <v>313</v>
      </c>
      <c r="B1943" t="s">
        <v>201</v>
      </c>
      <c r="C1943" t="s">
        <v>223</v>
      </c>
      <c r="D1943" t="s">
        <v>224</v>
      </c>
      <c r="E1943" t="s">
        <v>373</v>
      </c>
      <c r="F1943">
        <v>536385</v>
      </c>
    </row>
    <row r="1944" spans="1:6" x14ac:dyDescent="0.25">
      <c r="A1944" t="s">
        <v>313</v>
      </c>
      <c r="B1944" t="s">
        <v>201</v>
      </c>
      <c r="C1944" t="s">
        <v>223</v>
      </c>
      <c r="D1944" t="s">
        <v>224</v>
      </c>
      <c r="E1944" t="s">
        <v>373</v>
      </c>
      <c r="F1944">
        <v>536385</v>
      </c>
    </row>
    <row r="1945" spans="1:6" x14ac:dyDescent="0.25">
      <c r="A1945" t="s">
        <v>313</v>
      </c>
      <c r="B1945" t="s">
        <v>201</v>
      </c>
      <c r="C1945" t="s">
        <v>223</v>
      </c>
      <c r="D1945" t="s">
        <v>224</v>
      </c>
      <c r="E1945" t="s">
        <v>373</v>
      </c>
      <c r="F1945">
        <v>536385</v>
      </c>
    </row>
    <row r="1946" spans="1:6" x14ac:dyDescent="0.25">
      <c r="A1946" t="s">
        <v>313</v>
      </c>
      <c r="B1946" t="s">
        <v>201</v>
      </c>
      <c r="C1946" t="s">
        <v>223</v>
      </c>
      <c r="D1946" t="s">
        <v>224</v>
      </c>
      <c r="E1946" t="s">
        <v>373</v>
      </c>
      <c r="F1946">
        <v>536385</v>
      </c>
    </row>
    <row r="1947" spans="1:6" x14ac:dyDescent="0.25">
      <c r="A1947" t="s">
        <v>313</v>
      </c>
      <c r="B1947" t="s">
        <v>201</v>
      </c>
      <c r="C1947" t="s">
        <v>223</v>
      </c>
      <c r="D1947" t="s">
        <v>224</v>
      </c>
      <c r="E1947" t="s">
        <v>373</v>
      </c>
      <c r="F1947">
        <v>536385</v>
      </c>
    </row>
    <row r="1948" spans="1:6" x14ac:dyDescent="0.25">
      <c r="A1948" t="s">
        <v>313</v>
      </c>
      <c r="B1948" t="s">
        <v>201</v>
      </c>
      <c r="C1948" t="s">
        <v>223</v>
      </c>
      <c r="D1948" t="s">
        <v>226</v>
      </c>
      <c r="E1948" t="s">
        <v>380</v>
      </c>
      <c r="F1948">
        <v>536385</v>
      </c>
    </row>
    <row r="1949" spans="1:6" x14ac:dyDescent="0.25">
      <c r="A1949" t="s">
        <v>313</v>
      </c>
      <c r="B1949" t="s">
        <v>201</v>
      </c>
      <c r="C1949" t="s">
        <v>223</v>
      </c>
      <c r="D1949" t="s">
        <v>225</v>
      </c>
      <c r="E1949" t="s">
        <v>372</v>
      </c>
      <c r="F1949">
        <v>536385</v>
      </c>
    </row>
    <row r="1950" spans="1:6" x14ac:dyDescent="0.25">
      <c r="A1950" t="s">
        <v>313</v>
      </c>
      <c r="B1950" t="s">
        <v>201</v>
      </c>
      <c r="C1950" t="s">
        <v>223</v>
      </c>
      <c r="D1950" t="s">
        <v>224</v>
      </c>
      <c r="E1950" t="s">
        <v>373</v>
      </c>
      <c r="F1950">
        <v>536385</v>
      </c>
    </row>
    <row r="1951" spans="1:6" x14ac:dyDescent="0.25">
      <c r="A1951" t="s">
        <v>313</v>
      </c>
      <c r="B1951" t="s">
        <v>201</v>
      </c>
      <c r="C1951" t="s">
        <v>223</v>
      </c>
      <c r="D1951" t="s">
        <v>226</v>
      </c>
      <c r="E1951" t="s">
        <v>380</v>
      </c>
      <c r="F1951">
        <v>536385</v>
      </c>
    </row>
    <row r="1952" spans="1:6" x14ac:dyDescent="0.25">
      <c r="A1952" t="s">
        <v>313</v>
      </c>
      <c r="B1952" t="s">
        <v>201</v>
      </c>
      <c r="C1952" t="s">
        <v>223</v>
      </c>
      <c r="D1952" t="s">
        <v>225</v>
      </c>
      <c r="E1952" t="s">
        <v>382</v>
      </c>
      <c r="F1952">
        <v>536385</v>
      </c>
    </row>
    <row r="1953" spans="1:6" x14ac:dyDescent="0.25">
      <c r="A1953" t="s">
        <v>313</v>
      </c>
      <c r="B1953" t="s">
        <v>201</v>
      </c>
      <c r="C1953" t="s">
        <v>223</v>
      </c>
      <c r="D1953" t="s">
        <v>224</v>
      </c>
      <c r="E1953" t="s">
        <v>373</v>
      </c>
      <c r="F1953">
        <v>536385</v>
      </c>
    </row>
    <row r="1954" spans="1:6" x14ac:dyDescent="0.25">
      <c r="A1954" t="s">
        <v>313</v>
      </c>
      <c r="B1954" t="s">
        <v>201</v>
      </c>
      <c r="C1954" t="s">
        <v>223</v>
      </c>
      <c r="D1954" t="s">
        <v>225</v>
      </c>
      <c r="E1954" t="s">
        <v>376</v>
      </c>
      <c r="F1954">
        <v>536385</v>
      </c>
    </row>
    <row r="1955" spans="1:6" x14ac:dyDescent="0.25">
      <c r="A1955" t="s">
        <v>313</v>
      </c>
      <c r="B1955" t="s">
        <v>201</v>
      </c>
      <c r="C1955" t="s">
        <v>223</v>
      </c>
      <c r="D1955" t="s">
        <v>226</v>
      </c>
      <c r="E1955" t="s">
        <v>380</v>
      </c>
      <c r="F1955">
        <v>536385</v>
      </c>
    </row>
    <row r="1956" spans="1:6" x14ac:dyDescent="0.25">
      <c r="A1956" t="s">
        <v>313</v>
      </c>
      <c r="B1956" t="s">
        <v>201</v>
      </c>
      <c r="C1956" t="s">
        <v>223</v>
      </c>
      <c r="D1956" t="s">
        <v>224</v>
      </c>
      <c r="E1956" t="s">
        <v>373</v>
      </c>
      <c r="F1956">
        <v>536385</v>
      </c>
    </row>
    <row r="1957" spans="1:6" x14ac:dyDescent="0.25">
      <c r="A1957" t="s">
        <v>313</v>
      </c>
      <c r="B1957" t="s">
        <v>201</v>
      </c>
      <c r="C1957" t="s">
        <v>223</v>
      </c>
      <c r="D1957" t="s">
        <v>226</v>
      </c>
      <c r="E1957" t="s">
        <v>380</v>
      </c>
      <c r="F1957">
        <v>536385</v>
      </c>
    </row>
    <row r="1958" spans="1:6" x14ac:dyDescent="0.25">
      <c r="A1958" t="s">
        <v>313</v>
      </c>
      <c r="B1958" t="s">
        <v>201</v>
      </c>
      <c r="C1958" t="s">
        <v>223</v>
      </c>
      <c r="D1958" t="s">
        <v>224</v>
      </c>
      <c r="E1958" t="s">
        <v>373</v>
      </c>
      <c r="F1958">
        <v>536385</v>
      </c>
    </row>
    <row r="1959" spans="1:6" x14ac:dyDescent="0.25">
      <c r="A1959" t="s">
        <v>313</v>
      </c>
      <c r="B1959" t="s">
        <v>201</v>
      </c>
      <c r="C1959" t="s">
        <v>223</v>
      </c>
      <c r="D1959" t="s">
        <v>224</v>
      </c>
      <c r="E1959" t="s">
        <v>378</v>
      </c>
      <c r="F1959">
        <v>536385</v>
      </c>
    </row>
    <row r="1960" spans="1:6" x14ac:dyDescent="0.25">
      <c r="A1960" t="s">
        <v>313</v>
      </c>
      <c r="B1960" t="s">
        <v>201</v>
      </c>
      <c r="C1960" t="s">
        <v>223</v>
      </c>
      <c r="D1960" t="s">
        <v>224</v>
      </c>
      <c r="E1960" t="s">
        <v>378</v>
      </c>
      <c r="F1960">
        <v>536385</v>
      </c>
    </row>
    <row r="1961" spans="1:6" x14ac:dyDescent="0.25">
      <c r="A1961" t="s">
        <v>313</v>
      </c>
      <c r="B1961" t="s">
        <v>201</v>
      </c>
      <c r="C1961" t="s">
        <v>223</v>
      </c>
      <c r="D1961" t="s">
        <v>224</v>
      </c>
      <c r="E1961" t="s">
        <v>373</v>
      </c>
      <c r="F1961">
        <v>536385</v>
      </c>
    </row>
    <row r="1962" spans="1:6" x14ac:dyDescent="0.25">
      <c r="A1962" t="s">
        <v>313</v>
      </c>
      <c r="B1962" t="s">
        <v>201</v>
      </c>
      <c r="C1962" t="s">
        <v>223</v>
      </c>
      <c r="D1962" t="s">
        <v>224</v>
      </c>
      <c r="E1962" t="s">
        <v>378</v>
      </c>
      <c r="F1962">
        <v>536385</v>
      </c>
    </row>
    <row r="1963" spans="1:6" x14ac:dyDescent="0.25">
      <c r="A1963" t="s">
        <v>313</v>
      </c>
      <c r="B1963" t="s">
        <v>201</v>
      </c>
      <c r="C1963" t="s">
        <v>223</v>
      </c>
      <c r="D1963" t="s">
        <v>225</v>
      </c>
      <c r="E1963" t="s">
        <v>376</v>
      </c>
      <c r="F1963">
        <v>536385</v>
      </c>
    </row>
    <row r="1964" spans="1:6" x14ac:dyDescent="0.25">
      <c r="A1964" t="s">
        <v>313</v>
      </c>
      <c r="B1964" t="s">
        <v>201</v>
      </c>
      <c r="C1964" t="s">
        <v>223</v>
      </c>
      <c r="D1964" t="s">
        <v>224</v>
      </c>
      <c r="E1964" t="s">
        <v>373</v>
      </c>
      <c r="F1964">
        <v>536385</v>
      </c>
    </row>
    <row r="1965" spans="1:6" x14ac:dyDescent="0.25">
      <c r="A1965" t="s">
        <v>313</v>
      </c>
      <c r="B1965" t="s">
        <v>201</v>
      </c>
      <c r="C1965" t="s">
        <v>223</v>
      </c>
      <c r="D1965" t="s">
        <v>224</v>
      </c>
      <c r="E1965" t="s">
        <v>373</v>
      </c>
      <c r="F1965">
        <v>536385</v>
      </c>
    </row>
    <row r="1966" spans="1:6" x14ac:dyDescent="0.25">
      <c r="A1966" t="s">
        <v>322</v>
      </c>
      <c r="B1966" t="s">
        <v>201</v>
      </c>
      <c r="C1966" t="s">
        <v>223</v>
      </c>
      <c r="D1966" t="s">
        <v>225</v>
      </c>
      <c r="E1966" t="s">
        <v>382</v>
      </c>
      <c r="F1966">
        <v>536385</v>
      </c>
    </row>
    <row r="1967" spans="1:6" x14ac:dyDescent="0.25">
      <c r="A1967" t="s">
        <v>313</v>
      </c>
      <c r="B1967" t="s">
        <v>201</v>
      </c>
      <c r="C1967" t="s">
        <v>223</v>
      </c>
      <c r="D1967" t="s">
        <v>224</v>
      </c>
      <c r="E1967" t="s">
        <v>373</v>
      </c>
      <c r="F1967">
        <v>536385</v>
      </c>
    </row>
    <row r="1968" spans="1:6" x14ac:dyDescent="0.25">
      <c r="A1968" t="s">
        <v>313</v>
      </c>
      <c r="B1968" t="s">
        <v>201</v>
      </c>
      <c r="C1968" t="s">
        <v>223</v>
      </c>
      <c r="D1968" t="s">
        <v>225</v>
      </c>
      <c r="E1968" t="s">
        <v>376</v>
      </c>
      <c r="F1968">
        <v>536385</v>
      </c>
    </row>
    <row r="1969" spans="1:6" x14ac:dyDescent="0.25">
      <c r="A1969" t="s">
        <v>313</v>
      </c>
      <c r="B1969" t="s">
        <v>201</v>
      </c>
      <c r="C1969" t="s">
        <v>223</v>
      </c>
      <c r="D1969" t="s">
        <v>225</v>
      </c>
      <c r="E1969" t="s">
        <v>376</v>
      </c>
      <c r="F1969">
        <v>536385</v>
      </c>
    </row>
    <row r="1970" spans="1:6" x14ac:dyDescent="0.25">
      <c r="A1970" t="s">
        <v>313</v>
      </c>
      <c r="B1970" t="s">
        <v>201</v>
      </c>
      <c r="C1970" t="s">
        <v>223</v>
      </c>
      <c r="D1970" t="s">
        <v>224</v>
      </c>
      <c r="E1970" t="s">
        <v>373</v>
      </c>
      <c r="F1970">
        <v>536385</v>
      </c>
    </row>
    <row r="1971" spans="1:6" x14ac:dyDescent="0.25">
      <c r="A1971" t="s">
        <v>313</v>
      </c>
      <c r="B1971" t="s">
        <v>201</v>
      </c>
      <c r="C1971" t="s">
        <v>223</v>
      </c>
      <c r="D1971" t="s">
        <v>224</v>
      </c>
      <c r="E1971" t="s">
        <v>373</v>
      </c>
      <c r="F1971">
        <v>536385</v>
      </c>
    </row>
    <row r="1972" spans="1:6" x14ac:dyDescent="0.25">
      <c r="A1972" t="s">
        <v>313</v>
      </c>
      <c r="B1972" t="s">
        <v>201</v>
      </c>
      <c r="C1972" t="s">
        <v>223</v>
      </c>
      <c r="D1972" t="s">
        <v>224</v>
      </c>
      <c r="E1972" t="s">
        <v>373</v>
      </c>
      <c r="F1972">
        <v>536385</v>
      </c>
    </row>
    <row r="1973" spans="1:6" x14ac:dyDescent="0.25">
      <c r="A1973" t="s">
        <v>313</v>
      </c>
      <c r="B1973" t="s">
        <v>201</v>
      </c>
      <c r="C1973" t="s">
        <v>223</v>
      </c>
      <c r="D1973" t="s">
        <v>224</v>
      </c>
      <c r="E1973" t="s">
        <v>631</v>
      </c>
      <c r="F1973">
        <v>536385</v>
      </c>
    </row>
    <row r="1974" spans="1:6" x14ac:dyDescent="0.25">
      <c r="A1974" t="s">
        <v>313</v>
      </c>
      <c r="B1974" t="s">
        <v>201</v>
      </c>
      <c r="C1974" t="s">
        <v>223</v>
      </c>
      <c r="D1974" t="s">
        <v>224</v>
      </c>
      <c r="E1974" t="s">
        <v>373</v>
      </c>
      <c r="F1974">
        <v>536385</v>
      </c>
    </row>
    <row r="1975" spans="1:6" x14ac:dyDescent="0.25">
      <c r="A1975" t="s">
        <v>313</v>
      </c>
      <c r="B1975" t="s">
        <v>201</v>
      </c>
      <c r="C1975" t="s">
        <v>223</v>
      </c>
      <c r="D1975" t="s">
        <v>224</v>
      </c>
      <c r="E1975" t="s">
        <v>373</v>
      </c>
      <c r="F1975">
        <v>536385</v>
      </c>
    </row>
    <row r="1976" spans="1:6" x14ac:dyDescent="0.25">
      <c r="A1976" t="s">
        <v>313</v>
      </c>
      <c r="B1976" t="s">
        <v>201</v>
      </c>
      <c r="C1976" t="s">
        <v>223</v>
      </c>
      <c r="D1976" t="s">
        <v>224</v>
      </c>
      <c r="E1976" t="s">
        <v>373</v>
      </c>
      <c r="F1976">
        <v>536385</v>
      </c>
    </row>
    <row r="1977" spans="1:6" x14ac:dyDescent="0.25">
      <c r="A1977" t="s">
        <v>320</v>
      </c>
      <c r="B1977" t="s">
        <v>201</v>
      </c>
      <c r="C1977" t="s">
        <v>223</v>
      </c>
      <c r="D1977" t="s">
        <v>225</v>
      </c>
      <c r="E1977" t="s">
        <v>375</v>
      </c>
      <c r="F1977">
        <v>536385</v>
      </c>
    </row>
    <row r="1978" spans="1:6" x14ac:dyDescent="0.25">
      <c r="A1978" t="s">
        <v>320</v>
      </c>
      <c r="B1978" t="s">
        <v>201</v>
      </c>
      <c r="C1978" t="s">
        <v>223</v>
      </c>
      <c r="D1978" t="s">
        <v>225</v>
      </c>
      <c r="E1978" t="s">
        <v>375</v>
      </c>
      <c r="F1978">
        <v>536385</v>
      </c>
    </row>
    <row r="1979" spans="1:6" x14ac:dyDescent="0.25">
      <c r="A1979" t="s">
        <v>313</v>
      </c>
      <c r="B1979" t="s">
        <v>201</v>
      </c>
      <c r="C1979" t="s">
        <v>223</v>
      </c>
      <c r="D1979" t="s">
        <v>224</v>
      </c>
      <c r="E1979" t="s">
        <v>373</v>
      </c>
      <c r="F1979">
        <v>536385</v>
      </c>
    </row>
    <row r="1980" spans="1:6" x14ac:dyDescent="0.25">
      <c r="A1980" t="s">
        <v>313</v>
      </c>
      <c r="B1980" t="s">
        <v>201</v>
      </c>
      <c r="C1980" t="s">
        <v>223</v>
      </c>
      <c r="D1980" t="s">
        <v>225</v>
      </c>
      <c r="E1980" t="s">
        <v>376</v>
      </c>
      <c r="F1980">
        <v>536385</v>
      </c>
    </row>
    <row r="1981" spans="1:6" x14ac:dyDescent="0.25">
      <c r="A1981" t="s">
        <v>320</v>
      </c>
      <c r="B1981" t="s">
        <v>201</v>
      </c>
      <c r="C1981" t="s">
        <v>223</v>
      </c>
      <c r="D1981" t="s">
        <v>224</v>
      </c>
      <c r="E1981" t="s">
        <v>373</v>
      </c>
      <c r="F1981">
        <v>536385</v>
      </c>
    </row>
    <row r="1982" spans="1:6" x14ac:dyDescent="0.25">
      <c r="A1982" t="s">
        <v>313</v>
      </c>
      <c r="B1982" t="s">
        <v>201</v>
      </c>
      <c r="C1982" t="s">
        <v>223</v>
      </c>
      <c r="D1982" t="s">
        <v>225</v>
      </c>
      <c r="E1982" t="s">
        <v>377</v>
      </c>
      <c r="F1982">
        <v>536385</v>
      </c>
    </row>
    <row r="1983" spans="1:6" x14ac:dyDescent="0.25">
      <c r="A1983" t="s">
        <v>313</v>
      </c>
      <c r="B1983" t="s">
        <v>201</v>
      </c>
      <c r="C1983" t="s">
        <v>68</v>
      </c>
      <c r="D1983" t="s">
        <v>229</v>
      </c>
      <c r="E1983" t="s">
        <v>433</v>
      </c>
      <c r="F1983">
        <v>536521</v>
      </c>
    </row>
    <row r="1984" spans="1:6" x14ac:dyDescent="0.25">
      <c r="A1984" t="s">
        <v>313</v>
      </c>
      <c r="B1984" t="s">
        <v>201</v>
      </c>
      <c r="C1984" t="s">
        <v>68</v>
      </c>
      <c r="D1984" t="s">
        <v>228</v>
      </c>
      <c r="E1984" t="s">
        <v>434</v>
      </c>
      <c r="F1984">
        <v>536521</v>
      </c>
    </row>
    <row r="1985" spans="1:6" x14ac:dyDescent="0.25">
      <c r="A1985" t="s">
        <v>313</v>
      </c>
      <c r="B1985" t="s">
        <v>201</v>
      </c>
      <c r="C1985" t="s">
        <v>68</v>
      </c>
      <c r="D1985" t="s">
        <v>228</v>
      </c>
      <c r="E1985" t="s">
        <v>434</v>
      </c>
      <c r="F1985">
        <v>536521</v>
      </c>
    </row>
    <row r="1986" spans="1:6" x14ac:dyDescent="0.25">
      <c r="A1986" t="s">
        <v>313</v>
      </c>
      <c r="B1986" t="s">
        <v>201</v>
      </c>
      <c r="C1986" t="s">
        <v>68</v>
      </c>
      <c r="D1986" t="s">
        <v>227</v>
      </c>
      <c r="E1986" t="s">
        <v>435</v>
      </c>
      <c r="F1986">
        <v>536521</v>
      </c>
    </row>
    <row r="1987" spans="1:6" x14ac:dyDescent="0.25">
      <c r="A1987" t="s">
        <v>313</v>
      </c>
      <c r="B1987" t="s">
        <v>201</v>
      </c>
      <c r="C1987" t="s">
        <v>68</v>
      </c>
      <c r="D1987" t="s">
        <v>229</v>
      </c>
      <c r="E1987" t="s">
        <v>433</v>
      </c>
      <c r="F1987">
        <v>536521</v>
      </c>
    </row>
    <row r="1988" spans="1:6" x14ac:dyDescent="0.25">
      <c r="A1988" t="s">
        <v>313</v>
      </c>
      <c r="B1988" t="s">
        <v>201</v>
      </c>
      <c r="C1988" t="s">
        <v>68</v>
      </c>
      <c r="D1988" t="s">
        <v>229</v>
      </c>
      <c r="E1988" t="s">
        <v>433</v>
      </c>
      <c r="F1988">
        <v>536521</v>
      </c>
    </row>
    <row r="1989" spans="1:6" x14ac:dyDescent="0.25">
      <c r="A1989" t="s">
        <v>313</v>
      </c>
      <c r="B1989" t="s">
        <v>201</v>
      </c>
      <c r="C1989" t="s">
        <v>68</v>
      </c>
      <c r="D1989" t="s">
        <v>228</v>
      </c>
      <c r="E1989" t="s">
        <v>436</v>
      </c>
      <c r="F1989">
        <v>536521</v>
      </c>
    </row>
    <row r="1990" spans="1:6" x14ac:dyDescent="0.25">
      <c r="A1990" t="s">
        <v>313</v>
      </c>
      <c r="B1990" t="s">
        <v>201</v>
      </c>
      <c r="C1990" t="s">
        <v>68</v>
      </c>
      <c r="D1990" t="s">
        <v>228</v>
      </c>
      <c r="E1990" t="s">
        <v>434</v>
      </c>
      <c r="F1990">
        <v>536521</v>
      </c>
    </row>
    <row r="1991" spans="1:6" x14ac:dyDescent="0.25">
      <c r="A1991" t="s">
        <v>313</v>
      </c>
      <c r="B1991" t="s">
        <v>201</v>
      </c>
      <c r="C1991" t="s">
        <v>68</v>
      </c>
      <c r="D1991" t="s">
        <v>229</v>
      </c>
      <c r="E1991" t="s">
        <v>433</v>
      </c>
      <c r="F1991">
        <v>536521</v>
      </c>
    </row>
    <row r="1992" spans="1:6" x14ac:dyDescent="0.25">
      <c r="A1992" t="s">
        <v>313</v>
      </c>
      <c r="B1992" t="s">
        <v>201</v>
      </c>
      <c r="C1992" t="s">
        <v>68</v>
      </c>
      <c r="D1992" t="s">
        <v>228</v>
      </c>
      <c r="E1992" t="s">
        <v>436</v>
      </c>
      <c r="F1992">
        <v>536521</v>
      </c>
    </row>
    <row r="1993" spans="1:6" x14ac:dyDescent="0.25">
      <c r="A1993" t="s">
        <v>313</v>
      </c>
      <c r="B1993" t="s">
        <v>201</v>
      </c>
      <c r="C1993" t="s">
        <v>68</v>
      </c>
      <c r="D1993" t="s">
        <v>229</v>
      </c>
      <c r="E1993" t="s">
        <v>433</v>
      </c>
      <c r="F1993">
        <v>536521</v>
      </c>
    </row>
    <row r="1994" spans="1:6" x14ac:dyDescent="0.25">
      <c r="A1994" t="s">
        <v>313</v>
      </c>
      <c r="B1994" t="s">
        <v>201</v>
      </c>
      <c r="C1994" t="s">
        <v>221</v>
      </c>
      <c r="D1994" t="s">
        <v>222</v>
      </c>
      <c r="E1994" t="s">
        <v>432</v>
      </c>
      <c r="F1994">
        <v>536148</v>
      </c>
    </row>
    <row r="1995" spans="1:6" x14ac:dyDescent="0.25">
      <c r="A1995" t="s">
        <v>313</v>
      </c>
      <c r="B1995" t="s">
        <v>201</v>
      </c>
      <c r="C1995" t="s">
        <v>221</v>
      </c>
      <c r="D1995" t="s">
        <v>632</v>
      </c>
      <c r="E1995" t="s">
        <v>633</v>
      </c>
      <c r="F1995">
        <v>536148</v>
      </c>
    </row>
    <row r="1996" spans="1:6" x14ac:dyDescent="0.25">
      <c r="A1996" t="s">
        <v>313</v>
      </c>
      <c r="B1996" t="s">
        <v>201</v>
      </c>
      <c r="C1996" t="s">
        <v>217</v>
      </c>
      <c r="D1996" t="s">
        <v>218</v>
      </c>
      <c r="E1996" t="s">
        <v>383</v>
      </c>
      <c r="F1996">
        <v>535532</v>
      </c>
    </row>
    <row r="1997" spans="1:6" x14ac:dyDescent="0.25">
      <c r="A1997" t="s">
        <v>313</v>
      </c>
      <c r="B1997" t="s">
        <v>201</v>
      </c>
      <c r="C1997" t="s">
        <v>217</v>
      </c>
      <c r="D1997" t="s">
        <v>218</v>
      </c>
      <c r="E1997" t="s">
        <v>383</v>
      </c>
      <c r="F1997">
        <v>535532</v>
      </c>
    </row>
    <row r="1998" spans="1:6" x14ac:dyDescent="0.25">
      <c r="A1998" t="s">
        <v>313</v>
      </c>
      <c r="B1998" t="s">
        <v>201</v>
      </c>
      <c r="C1998" t="s">
        <v>217</v>
      </c>
      <c r="D1998" t="s">
        <v>218</v>
      </c>
      <c r="E1998" t="s">
        <v>383</v>
      </c>
      <c r="F1998">
        <v>535532</v>
      </c>
    </row>
    <row r="1999" spans="1:6" x14ac:dyDescent="0.25">
      <c r="A1999" t="s">
        <v>313</v>
      </c>
      <c r="B1999" t="s">
        <v>201</v>
      </c>
      <c r="C1999" t="s">
        <v>217</v>
      </c>
      <c r="D1999" t="s">
        <v>218</v>
      </c>
      <c r="E1999" t="s">
        <v>383</v>
      </c>
      <c r="F1999">
        <v>535532</v>
      </c>
    </row>
    <row r="2000" spans="1:6" x14ac:dyDescent="0.25">
      <c r="A2000" t="s">
        <v>313</v>
      </c>
      <c r="B2000" t="s">
        <v>201</v>
      </c>
      <c r="C2000" t="s">
        <v>217</v>
      </c>
      <c r="D2000" t="s">
        <v>218</v>
      </c>
      <c r="E2000" t="s">
        <v>383</v>
      </c>
      <c r="F2000">
        <v>535532</v>
      </c>
    </row>
    <row r="2001" spans="1:6" x14ac:dyDescent="0.25">
      <c r="A2001" t="s">
        <v>313</v>
      </c>
      <c r="B2001" t="s">
        <v>201</v>
      </c>
      <c r="C2001" t="s">
        <v>217</v>
      </c>
      <c r="D2001" t="s">
        <v>218</v>
      </c>
      <c r="E2001" t="s">
        <v>383</v>
      </c>
      <c r="F2001">
        <v>535532</v>
      </c>
    </row>
    <row r="2002" spans="1:6" x14ac:dyDescent="0.25">
      <c r="A2002" t="s">
        <v>313</v>
      </c>
      <c r="B2002" t="s">
        <v>201</v>
      </c>
      <c r="C2002" t="s">
        <v>217</v>
      </c>
      <c r="D2002" t="s">
        <v>218</v>
      </c>
      <c r="E2002" t="s">
        <v>383</v>
      </c>
      <c r="F2002">
        <v>535532</v>
      </c>
    </row>
    <row r="2003" spans="1:6" x14ac:dyDescent="0.25">
      <c r="A2003" t="s">
        <v>313</v>
      </c>
      <c r="B2003" t="s">
        <v>201</v>
      </c>
      <c r="C2003" t="s">
        <v>217</v>
      </c>
      <c r="D2003" t="s">
        <v>218</v>
      </c>
      <c r="E2003" t="s">
        <v>383</v>
      </c>
      <c r="F2003">
        <v>535532</v>
      </c>
    </row>
    <row r="2004" spans="1:6" x14ac:dyDescent="0.25">
      <c r="A2004" t="s">
        <v>313</v>
      </c>
      <c r="B2004" t="s">
        <v>201</v>
      </c>
      <c r="C2004" t="s">
        <v>217</v>
      </c>
      <c r="D2004" t="s">
        <v>218</v>
      </c>
      <c r="E2004" t="s">
        <v>383</v>
      </c>
      <c r="F2004">
        <v>535532</v>
      </c>
    </row>
    <row r="2005" spans="1:6" x14ac:dyDescent="0.25">
      <c r="A2005" t="s">
        <v>313</v>
      </c>
      <c r="B2005" t="s">
        <v>201</v>
      </c>
      <c r="C2005" t="s">
        <v>217</v>
      </c>
      <c r="D2005" t="s">
        <v>218</v>
      </c>
      <c r="E2005" t="s">
        <v>383</v>
      </c>
      <c r="F2005">
        <v>535532</v>
      </c>
    </row>
    <row r="2006" spans="1:6" x14ac:dyDescent="0.25">
      <c r="A2006" t="s">
        <v>313</v>
      </c>
      <c r="B2006" t="s">
        <v>201</v>
      </c>
      <c r="C2006" t="s">
        <v>217</v>
      </c>
      <c r="D2006" t="s">
        <v>218</v>
      </c>
      <c r="E2006" t="s">
        <v>383</v>
      </c>
      <c r="F2006">
        <v>535532</v>
      </c>
    </row>
    <row r="2007" spans="1:6" x14ac:dyDescent="0.25">
      <c r="A2007" t="s">
        <v>313</v>
      </c>
      <c r="B2007" t="s">
        <v>201</v>
      </c>
      <c r="C2007" t="s">
        <v>217</v>
      </c>
      <c r="D2007" t="s">
        <v>218</v>
      </c>
      <c r="E2007" t="s">
        <v>383</v>
      </c>
      <c r="F2007">
        <v>535532</v>
      </c>
    </row>
    <row r="2008" spans="1:6" x14ac:dyDescent="0.25">
      <c r="A2008" t="s">
        <v>313</v>
      </c>
      <c r="B2008" t="s">
        <v>201</v>
      </c>
      <c r="C2008" t="s">
        <v>217</v>
      </c>
      <c r="D2008" t="s">
        <v>218</v>
      </c>
      <c r="E2008" t="s">
        <v>383</v>
      </c>
      <c r="F2008">
        <v>535532</v>
      </c>
    </row>
    <row r="2009" spans="1:6" x14ac:dyDescent="0.25">
      <c r="A2009" t="s">
        <v>313</v>
      </c>
      <c r="B2009" t="s">
        <v>201</v>
      </c>
      <c r="C2009" t="s">
        <v>217</v>
      </c>
      <c r="D2009" t="s">
        <v>218</v>
      </c>
      <c r="E2009" t="s">
        <v>383</v>
      </c>
      <c r="F2009">
        <v>535532</v>
      </c>
    </row>
    <row r="2010" spans="1:6" x14ac:dyDescent="0.25">
      <c r="A2010" t="s">
        <v>313</v>
      </c>
      <c r="B2010" t="s">
        <v>201</v>
      </c>
      <c r="C2010" t="s">
        <v>217</v>
      </c>
      <c r="D2010" t="s">
        <v>218</v>
      </c>
      <c r="E2010" t="s">
        <v>383</v>
      </c>
      <c r="F2010">
        <v>535532</v>
      </c>
    </row>
    <row r="2011" spans="1:6" x14ac:dyDescent="0.25">
      <c r="A2011" t="s">
        <v>313</v>
      </c>
      <c r="B2011" t="s">
        <v>201</v>
      </c>
      <c r="C2011" t="s">
        <v>217</v>
      </c>
      <c r="D2011" t="s">
        <v>218</v>
      </c>
      <c r="E2011" t="s">
        <v>383</v>
      </c>
      <c r="F2011">
        <v>535532</v>
      </c>
    </row>
    <row r="2012" spans="1:6" x14ac:dyDescent="0.25">
      <c r="A2012" t="s">
        <v>313</v>
      </c>
      <c r="B2012" t="s">
        <v>201</v>
      </c>
      <c r="C2012" t="s">
        <v>217</v>
      </c>
      <c r="D2012" t="s">
        <v>218</v>
      </c>
      <c r="E2012" t="s">
        <v>383</v>
      </c>
      <c r="F2012">
        <v>535532</v>
      </c>
    </row>
    <row r="2013" spans="1:6" x14ac:dyDescent="0.25">
      <c r="A2013" t="s">
        <v>313</v>
      </c>
      <c r="B2013" t="s">
        <v>201</v>
      </c>
      <c r="C2013" t="s">
        <v>217</v>
      </c>
      <c r="D2013" t="s">
        <v>218</v>
      </c>
      <c r="E2013" t="s">
        <v>383</v>
      </c>
      <c r="F2013">
        <v>535532</v>
      </c>
    </row>
    <row r="2014" spans="1:6" x14ac:dyDescent="0.25">
      <c r="A2014" t="s">
        <v>313</v>
      </c>
      <c r="B2014" t="s">
        <v>201</v>
      </c>
      <c r="C2014" t="s">
        <v>217</v>
      </c>
      <c r="D2014" t="s">
        <v>218</v>
      </c>
      <c r="E2014" t="s">
        <v>383</v>
      </c>
      <c r="F2014">
        <v>535532</v>
      </c>
    </row>
    <row r="2015" spans="1:6" x14ac:dyDescent="0.25">
      <c r="A2015" t="s">
        <v>313</v>
      </c>
      <c r="B2015" t="s">
        <v>201</v>
      </c>
      <c r="C2015" t="s">
        <v>217</v>
      </c>
      <c r="D2015" t="s">
        <v>218</v>
      </c>
      <c r="E2015" t="s">
        <v>383</v>
      </c>
      <c r="F2015">
        <v>535532</v>
      </c>
    </row>
    <row r="2016" spans="1:6" x14ac:dyDescent="0.25">
      <c r="A2016" t="s">
        <v>313</v>
      </c>
      <c r="B2016" t="s">
        <v>201</v>
      </c>
      <c r="C2016" t="s">
        <v>217</v>
      </c>
      <c r="D2016" t="s">
        <v>218</v>
      </c>
      <c r="E2016" t="s">
        <v>383</v>
      </c>
      <c r="F2016">
        <v>535532</v>
      </c>
    </row>
    <row r="2017" spans="1:6" x14ac:dyDescent="0.25">
      <c r="A2017" t="s">
        <v>313</v>
      </c>
      <c r="B2017" t="s">
        <v>201</v>
      </c>
      <c r="C2017" t="s">
        <v>217</v>
      </c>
      <c r="D2017" t="s">
        <v>218</v>
      </c>
      <c r="E2017" t="s">
        <v>383</v>
      </c>
      <c r="F2017">
        <v>535532</v>
      </c>
    </row>
    <row r="2018" spans="1:6" x14ac:dyDescent="0.25">
      <c r="A2018" t="s">
        <v>313</v>
      </c>
      <c r="B2018" t="s">
        <v>201</v>
      </c>
      <c r="C2018" t="s">
        <v>217</v>
      </c>
      <c r="D2018" t="s">
        <v>218</v>
      </c>
      <c r="E2018" t="s">
        <v>383</v>
      </c>
      <c r="F2018">
        <v>535532</v>
      </c>
    </row>
    <row r="2019" spans="1:6" x14ac:dyDescent="0.25">
      <c r="A2019" t="s">
        <v>313</v>
      </c>
      <c r="B2019" t="s">
        <v>201</v>
      </c>
      <c r="C2019" t="s">
        <v>217</v>
      </c>
      <c r="D2019" t="s">
        <v>218</v>
      </c>
      <c r="E2019" t="s">
        <v>619</v>
      </c>
      <c r="F2019">
        <v>535532</v>
      </c>
    </row>
    <row r="2020" spans="1:6" x14ac:dyDescent="0.25">
      <c r="A2020" t="s">
        <v>320</v>
      </c>
      <c r="B2020" t="s">
        <v>201</v>
      </c>
      <c r="C2020" t="s">
        <v>217</v>
      </c>
      <c r="D2020" t="s">
        <v>218</v>
      </c>
      <c r="E2020" t="s">
        <v>383</v>
      </c>
      <c r="F2020">
        <v>535532</v>
      </c>
    </row>
    <row r="2021" spans="1:6" x14ac:dyDescent="0.25">
      <c r="A2021" t="s">
        <v>313</v>
      </c>
      <c r="B2021" t="s">
        <v>201</v>
      </c>
      <c r="C2021" t="s">
        <v>217</v>
      </c>
      <c r="D2021" t="s">
        <v>218</v>
      </c>
      <c r="E2021" t="s">
        <v>383</v>
      </c>
      <c r="F2021">
        <v>535532</v>
      </c>
    </row>
    <row r="2022" spans="1:6" x14ac:dyDescent="0.25">
      <c r="A2022" t="s">
        <v>313</v>
      </c>
      <c r="B2022" t="s">
        <v>201</v>
      </c>
      <c r="C2022" t="s">
        <v>217</v>
      </c>
      <c r="D2022" t="s">
        <v>218</v>
      </c>
      <c r="E2022" t="s">
        <v>383</v>
      </c>
      <c r="F2022">
        <v>535532</v>
      </c>
    </row>
    <row r="2023" spans="1:6" x14ac:dyDescent="0.25">
      <c r="A2023" t="s">
        <v>313</v>
      </c>
      <c r="B2023" t="s">
        <v>201</v>
      </c>
      <c r="C2023" t="s">
        <v>217</v>
      </c>
      <c r="D2023" t="s">
        <v>218</v>
      </c>
      <c r="E2023" t="s">
        <v>383</v>
      </c>
      <c r="F2023">
        <v>535532</v>
      </c>
    </row>
    <row r="2024" spans="1:6" x14ac:dyDescent="0.25">
      <c r="A2024" t="s">
        <v>313</v>
      </c>
      <c r="B2024" t="s">
        <v>201</v>
      </c>
      <c r="C2024" t="s">
        <v>217</v>
      </c>
      <c r="D2024" t="s">
        <v>218</v>
      </c>
      <c r="E2024" t="s">
        <v>383</v>
      </c>
      <c r="F2024">
        <v>535532</v>
      </c>
    </row>
    <row r="2025" spans="1:6" x14ac:dyDescent="0.25">
      <c r="A2025" t="s">
        <v>313</v>
      </c>
      <c r="B2025" t="s">
        <v>201</v>
      </c>
      <c r="C2025" t="s">
        <v>217</v>
      </c>
      <c r="D2025" t="s">
        <v>218</v>
      </c>
      <c r="E2025" t="s">
        <v>383</v>
      </c>
      <c r="F2025">
        <v>535532</v>
      </c>
    </row>
    <row r="2026" spans="1:6" x14ac:dyDescent="0.25">
      <c r="A2026" t="s">
        <v>313</v>
      </c>
      <c r="B2026" t="s">
        <v>201</v>
      </c>
      <c r="C2026" t="s">
        <v>217</v>
      </c>
      <c r="D2026" t="s">
        <v>218</v>
      </c>
      <c r="E2026" t="s">
        <v>383</v>
      </c>
      <c r="F2026">
        <v>535532</v>
      </c>
    </row>
    <row r="2027" spans="1:6" x14ac:dyDescent="0.25">
      <c r="A2027" t="s">
        <v>313</v>
      </c>
      <c r="B2027" t="s">
        <v>201</v>
      </c>
      <c r="C2027" t="s">
        <v>217</v>
      </c>
      <c r="D2027" t="s">
        <v>218</v>
      </c>
      <c r="E2027" t="s">
        <v>383</v>
      </c>
      <c r="F2027">
        <v>535532</v>
      </c>
    </row>
    <row r="2028" spans="1:6" x14ac:dyDescent="0.25">
      <c r="A2028" t="s">
        <v>313</v>
      </c>
      <c r="B2028" t="s">
        <v>201</v>
      </c>
      <c r="C2028" t="s">
        <v>217</v>
      </c>
      <c r="D2028" t="s">
        <v>218</v>
      </c>
      <c r="E2028" t="s">
        <v>383</v>
      </c>
      <c r="F2028">
        <v>535532</v>
      </c>
    </row>
    <row r="2029" spans="1:6" x14ac:dyDescent="0.25">
      <c r="A2029" t="s">
        <v>313</v>
      </c>
      <c r="B2029" t="s">
        <v>15</v>
      </c>
      <c r="C2029" t="s">
        <v>35</v>
      </c>
      <c r="D2029" t="s">
        <v>36</v>
      </c>
      <c r="E2029" t="s">
        <v>384</v>
      </c>
      <c r="F2029">
        <v>556858</v>
      </c>
    </row>
    <row r="2030" spans="1:6" x14ac:dyDescent="0.25">
      <c r="A2030" t="s">
        <v>313</v>
      </c>
      <c r="B2030" t="s">
        <v>15</v>
      </c>
      <c r="C2030" t="s">
        <v>35</v>
      </c>
      <c r="D2030" t="s">
        <v>36</v>
      </c>
      <c r="E2030" t="s">
        <v>384</v>
      </c>
      <c r="F2030">
        <v>556858</v>
      </c>
    </row>
    <row r="2031" spans="1:6" x14ac:dyDescent="0.25">
      <c r="A2031" t="s">
        <v>313</v>
      </c>
      <c r="B2031" t="s">
        <v>15</v>
      </c>
      <c r="C2031" t="s">
        <v>35</v>
      </c>
      <c r="D2031" t="s">
        <v>36</v>
      </c>
      <c r="E2031" t="s">
        <v>384</v>
      </c>
      <c r="F2031">
        <v>556858</v>
      </c>
    </row>
    <row r="2032" spans="1:6" x14ac:dyDescent="0.25">
      <c r="A2032" t="s">
        <v>313</v>
      </c>
      <c r="B2032" t="s">
        <v>15</v>
      </c>
      <c r="C2032" t="s">
        <v>35</v>
      </c>
      <c r="D2032" t="s">
        <v>36</v>
      </c>
      <c r="E2032" t="s">
        <v>384</v>
      </c>
      <c r="F2032">
        <v>556858</v>
      </c>
    </row>
    <row r="2033" spans="1:6" x14ac:dyDescent="0.25">
      <c r="A2033" t="s">
        <v>313</v>
      </c>
      <c r="B2033" t="s">
        <v>15</v>
      </c>
      <c r="C2033" t="s">
        <v>35</v>
      </c>
      <c r="D2033" t="s">
        <v>36</v>
      </c>
      <c r="E2033" t="s">
        <v>384</v>
      </c>
      <c r="F2033">
        <v>556858</v>
      </c>
    </row>
    <row r="2034" spans="1:6" x14ac:dyDescent="0.25">
      <c r="A2034" t="s">
        <v>313</v>
      </c>
      <c r="B2034" t="s">
        <v>15</v>
      </c>
      <c r="C2034" t="s">
        <v>35</v>
      </c>
      <c r="D2034" t="s">
        <v>36</v>
      </c>
      <c r="E2034" t="s">
        <v>384</v>
      </c>
      <c r="F2034">
        <v>556858</v>
      </c>
    </row>
    <row r="2035" spans="1:6" x14ac:dyDescent="0.25">
      <c r="A2035" t="s">
        <v>322</v>
      </c>
      <c r="B2035" t="s">
        <v>15</v>
      </c>
      <c r="C2035" t="s">
        <v>35</v>
      </c>
      <c r="D2035" t="s">
        <v>36</v>
      </c>
      <c r="E2035" t="s">
        <v>384</v>
      </c>
      <c r="F2035">
        <v>556858</v>
      </c>
    </row>
    <row r="2036" spans="1:6" x14ac:dyDescent="0.25">
      <c r="A2036" t="s">
        <v>313</v>
      </c>
      <c r="B2036" t="s">
        <v>15</v>
      </c>
      <c r="C2036" t="s">
        <v>171</v>
      </c>
      <c r="D2036" t="s">
        <v>172</v>
      </c>
      <c r="E2036" t="s">
        <v>385</v>
      </c>
      <c r="F2036">
        <v>598011</v>
      </c>
    </row>
    <row r="2037" spans="1:6" x14ac:dyDescent="0.25">
      <c r="A2037" t="s">
        <v>320</v>
      </c>
      <c r="B2037" t="s">
        <v>15</v>
      </c>
      <c r="C2037" t="s">
        <v>171</v>
      </c>
      <c r="D2037" t="s">
        <v>585</v>
      </c>
      <c r="E2037" t="s">
        <v>586</v>
      </c>
      <c r="F2037">
        <v>598011</v>
      </c>
    </row>
    <row r="2038" spans="1:6" x14ac:dyDescent="0.25">
      <c r="A2038" t="s">
        <v>313</v>
      </c>
      <c r="B2038" t="s">
        <v>201</v>
      </c>
      <c r="C2038" t="s">
        <v>234</v>
      </c>
      <c r="D2038" t="s">
        <v>235</v>
      </c>
      <c r="E2038" t="s">
        <v>463</v>
      </c>
      <c r="F2038">
        <v>540030</v>
      </c>
    </row>
    <row r="2039" spans="1:6" x14ac:dyDescent="0.25">
      <c r="A2039" t="s">
        <v>317</v>
      </c>
      <c r="B2039" t="s">
        <v>201</v>
      </c>
      <c r="C2039" t="s">
        <v>234</v>
      </c>
      <c r="D2039" t="s">
        <v>235</v>
      </c>
      <c r="E2039" t="s">
        <v>463</v>
      </c>
      <c r="F2039">
        <v>540030</v>
      </c>
    </row>
    <row r="2040" spans="1:6" x14ac:dyDescent="0.25">
      <c r="A2040" t="s">
        <v>313</v>
      </c>
      <c r="B2040" t="s">
        <v>201</v>
      </c>
      <c r="C2040" t="s">
        <v>234</v>
      </c>
      <c r="D2040" t="s">
        <v>235</v>
      </c>
      <c r="E2040" t="s">
        <v>463</v>
      </c>
      <c r="F2040">
        <v>540030</v>
      </c>
    </row>
    <row r="2041" spans="1:6" x14ac:dyDescent="0.25">
      <c r="A2041" t="s">
        <v>313</v>
      </c>
      <c r="B2041" t="s">
        <v>201</v>
      </c>
      <c r="C2041" t="s">
        <v>234</v>
      </c>
      <c r="D2041" t="s">
        <v>236</v>
      </c>
      <c r="E2041" t="s">
        <v>464</v>
      </c>
      <c r="F2041">
        <v>540030</v>
      </c>
    </row>
    <row r="2042" spans="1:6" x14ac:dyDescent="0.25">
      <c r="A2042" t="s">
        <v>313</v>
      </c>
      <c r="B2042" t="s">
        <v>201</v>
      </c>
      <c r="C2042" t="s">
        <v>234</v>
      </c>
      <c r="D2042" t="s">
        <v>235</v>
      </c>
      <c r="E2042" t="s">
        <v>463</v>
      </c>
      <c r="F2042">
        <v>540030</v>
      </c>
    </row>
    <row r="2043" spans="1:6" x14ac:dyDescent="0.25">
      <c r="A2043" t="s">
        <v>313</v>
      </c>
      <c r="B2043" t="s">
        <v>201</v>
      </c>
      <c r="C2043" t="s">
        <v>234</v>
      </c>
      <c r="D2043" t="s">
        <v>235</v>
      </c>
      <c r="E2043" t="s">
        <v>463</v>
      </c>
      <c r="F2043">
        <v>540030</v>
      </c>
    </row>
    <row r="2044" spans="1:6" x14ac:dyDescent="0.25">
      <c r="A2044" t="s">
        <v>313</v>
      </c>
      <c r="B2044" t="s">
        <v>201</v>
      </c>
      <c r="C2044" t="s">
        <v>234</v>
      </c>
      <c r="D2044" t="s">
        <v>236</v>
      </c>
      <c r="E2044" t="s">
        <v>464</v>
      </c>
      <c r="F2044">
        <v>540030</v>
      </c>
    </row>
    <row r="2045" spans="1:6" x14ac:dyDescent="0.25">
      <c r="A2045" t="s">
        <v>313</v>
      </c>
      <c r="B2045" t="s">
        <v>201</v>
      </c>
      <c r="C2045" t="s">
        <v>234</v>
      </c>
      <c r="D2045" t="s">
        <v>235</v>
      </c>
      <c r="E2045" t="s">
        <v>463</v>
      </c>
      <c r="F2045">
        <v>540030</v>
      </c>
    </row>
    <row r="2046" spans="1:6" x14ac:dyDescent="0.25">
      <c r="A2046" t="s">
        <v>313</v>
      </c>
      <c r="B2046" t="s">
        <v>201</v>
      </c>
      <c r="C2046" t="s">
        <v>234</v>
      </c>
      <c r="D2046" t="s">
        <v>235</v>
      </c>
      <c r="E2046" t="s">
        <v>463</v>
      </c>
      <c r="F2046">
        <v>540030</v>
      </c>
    </row>
    <row r="2047" spans="1:6" x14ac:dyDescent="0.25">
      <c r="A2047" t="s">
        <v>317</v>
      </c>
      <c r="B2047" t="s">
        <v>201</v>
      </c>
      <c r="C2047" t="s">
        <v>234</v>
      </c>
      <c r="D2047" t="s">
        <v>236</v>
      </c>
      <c r="E2047" t="s">
        <v>464</v>
      </c>
      <c r="F2047">
        <v>540030</v>
      </c>
    </row>
    <row r="2048" spans="1:6" x14ac:dyDescent="0.25">
      <c r="A2048" t="s">
        <v>313</v>
      </c>
      <c r="B2048" t="s">
        <v>201</v>
      </c>
      <c r="C2048" t="s">
        <v>234</v>
      </c>
      <c r="D2048" t="s">
        <v>235</v>
      </c>
      <c r="E2048" t="s">
        <v>463</v>
      </c>
      <c r="F2048">
        <v>540030</v>
      </c>
    </row>
    <row r="2049" spans="1:6" x14ac:dyDescent="0.25">
      <c r="A2049" t="s">
        <v>313</v>
      </c>
      <c r="B2049" t="s">
        <v>201</v>
      </c>
      <c r="C2049" t="s">
        <v>234</v>
      </c>
      <c r="D2049" t="s">
        <v>235</v>
      </c>
      <c r="E2049" t="s">
        <v>463</v>
      </c>
      <c r="F2049">
        <v>540030</v>
      </c>
    </row>
    <row r="2050" spans="1:6" x14ac:dyDescent="0.25">
      <c r="A2050" t="s">
        <v>313</v>
      </c>
      <c r="B2050" t="s">
        <v>201</v>
      </c>
      <c r="C2050" t="s">
        <v>234</v>
      </c>
      <c r="D2050" t="s">
        <v>235</v>
      </c>
      <c r="E2050" t="s">
        <v>463</v>
      </c>
      <c r="F2050">
        <v>540030</v>
      </c>
    </row>
    <row r="2051" spans="1:6" x14ac:dyDescent="0.25">
      <c r="A2051" t="s">
        <v>313</v>
      </c>
      <c r="B2051" t="s">
        <v>201</v>
      </c>
      <c r="C2051" t="s">
        <v>234</v>
      </c>
      <c r="D2051" t="s">
        <v>235</v>
      </c>
      <c r="E2051" t="s">
        <v>463</v>
      </c>
      <c r="F2051">
        <v>540030</v>
      </c>
    </row>
    <row r="2052" spans="1:6" x14ac:dyDescent="0.25">
      <c r="A2052" t="s">
        <v>313</v>
      </c>
      <c r="B2052" t="s">
        <v>201</v>
      </c>
      <c r="C2052" t="s">
        <v>234</v>
      </c>
      <c r="D2052" t="s">
        <v>236</v>
      </c>
      <c r="E2052" t="s">
        <v>464</v>
      </c>
      <c r="F2052">
        <v>540030</v>
      </c>
    </row>
    <row r="2053" spans="1:6" x14ac:dyDescent="0.25">
      <c r="A2053" t="s">
        <v>313</v>
      </c>
      <c r="B2053" t="s">
        <v>201</v>
      </c>
      <c r="C2053" t="s">
        <v>234</v>
      </c>
      <c r="D2053" t="s">
        <v>235</v>
      </c>
      <c r="E2053" t="s">
        <v>463</v>
      </c>
      <c r="F2053">
        <v>540030</v>
      </c>
    </row>
    <row r="2054" spans="1:6" x14ac:dyDescent="0.25">
      <c r="A2054" t="s">
        <v>313</v>
      </c>
      <c r="B2054" t="s">
        <v>201</v>
      </c>
      <c r="C2054" t="s">
        <v>234</v>
      </c>
      <c r="D2054" t="s">
        <v>236</v>
      </c>
      <c r="E2054" t="s">
        <v>464</v>
      </c>
      <c r="F2054">
        <v>540030</v>
      </c>
    </row>
    <row r="2055" spans="1:6" x14ac:dyDescent="0.25">
      <c r="A2055" t="s">
        <v>313</v>
      </c>
      <c r="B2055" t="s">
        <v>201</v>
      </c>
      <c r="C2055" t="s">
        <v>234</v>
      </c>
      <c r="D2055" t="s">
        <v>235</v>
      </c>
      <c r="E2055" t="s">
        <v>463</v>
      </c>
      <c r="F2055">
        <v>540030</v>
      </c>
    </row>
    <row r="2056" spans="1:6" x14ac:dyDescent="0.25">
      <c r="A2056" t="s">
        <v>313</v>
      </c>
      <c r="B2056" t="s">
        <v>201</v>
      </c>
      <c r="C2056" t="s">
        <v>234</v>
      </c>
      <c r="D2056" t="s">
        <v>235</v>
      </c>
      <c r="E2056" t="s">
        <v>463</v>
      </c>
      <c r="F2056">
        <v>540030</v>
      </c>
    </row>
    <row r="2057" spans="1:6" x14ac:dyDescent="0.25">
      <c r="A2057" t="s">
        <v>313</v>
      </c>
      <c r="B2057" t="s">
        <v>201</v>
      </c>
      <c r="C2057" t="s">
        <v>234</v>
      </c>
      <c r="D2057" t="s">
        <v>235</v>
      </c>
      <c r="E2057" t="s">
        <v>463</v>
      </c>
      <c r="F2057">
        <v>540030</v>
      </c>
    </row>
    <row r="2058" spans="1:6" x14ac:dyDescent="0.25">
      <c r="A2058" t="s">
        <v>313</v>
      </c>
      <c r="B2058" t="s">
        <v>201</v>
      </c>
      <c r="C2058" t="s">
        <v>234</v>
      </c>
      <c r="D2058" t="s">
        <v>236</v>
      </c>
      <c r="E2058" t="s">
        <v>464</v>
      </c>
      <c r="F2058">
        <v>540030</v>
      </c>
    </row>
    <row r="2059" spans="1:6" x14ac:dyDescent="0.25">
      <c r="A2059" t="s">
        <v>313</v>
      </c>
      <c r="B2059" t="s">
        <v>201</v>
      </c>
      <c r="C2059" t="s">
        <v>234</v>
      </c>
      <c r="D2059" t="s">
        <v>235</v>
      </c>
      <c r="E2059" t="s">
        <v>463</v>
      </c>
      <c r="F2059">
        <v>540030</v>
      </c>
    </row>
    <row r="2060" spans="1:6" x14ac:dyDescent="0.25">
      <c r="A2060" t="s">
        <v>313</v>
      </c>
      <c r="B2060" t="s">
        <v>201</v>
      </c>
      <c r="C2060" t="s">
        <v>234</v>
      </c>
      <c r="D2060" t="s">
        <v>235</v>
      </c>
      <c r="E2060" t="s">
        <v>463</v>
      </c>
      <c r="F2060">
        <v>540030</v>
      </c>
    </row>
    <row r="2061" spans="1:6" x14ac:dyDescent="0.25">
      <c r="A2061" t="s">
        <v>313</v>
      </c>
      <c r="B2061" t="s">
        <v>201</v>
      </c>
      <c r="C2061" t="s">
        <v>234</v>
      </c>
      <c r="D2061" t="s">
        <v>235</v>
      </c>
      <c r="E2061" t="s">
        <v>463</v>
      </c>
      <c r="F2061">
        <v>540030</v>
      </c>
    </row>
    <row r="2062" spans="1:6" x14ac:dyDescent="0.25">
      <c r="A2062" t="s">
        <v>313</v>
      </c>
      <c r="B2062" t="s">
        <v>201</v>
      </c>
      <c r="C2062" t="s">
        <v>234</v>
      </c>
      <c r="D2062" t="s">
        <v>235</v>
      </c>
      <c r="E2062" t="s">
        <v>463</v>
      </c>
      <c r="F2062">
        <v>540030</v>
      </c>
    </row>
    <row r="2063" spans="1:6" x14ac:dyDescent="0.25">
      <c r="A2063" t="s">
        <v>313</v>
      </c>
      <c r="B2063" t="s">
        <v>201</v>
      </c>
      <c r="C2063" t="s">
        <v>234</v>
      </c>
      <c r="D2063" t="s">
        <v>235</v>
      </c>
      <c r="E2063" t="s">
        <v>463</v>
      </c>
      <c r="F2063">
        <v>540030</v>
      </c>
    </row>
    <row r="2064" spans="1:6" x14ac:dyDescent="0.25">
      <c r="A2064" t="s">
        <v>313</v>
      </c>
      <c r="B2064" t="s">
        <v>201</v>
      </c>
      <c r="C2064" t="s">
        <v>234</v>
      </c>
      <c r="D2064" t="s">
        <v>235</v>
      </c>
      <c r="E2064" t="s">
        <v>463</v>
      </c>
      <c r="F2064">
        <v>540030</v>
      </c>
    </row>
    <row r="2065" spans="1:6" x14ac:dyDescent="0.25">
      <c r="A2065" t="s">
        <v>313</v>
      </c>
      <c r="B2065" t="s">
        <v>201</v>
      </c>
      <c r="C2065" t="s">
        <v>234</v>
      </c>
      <c r="D2065" t="s">
        <v>235</v>
      </c>
      <c r="E2065" t="s">
        <v>463</v>
      </c>
      <c r="F2065">
        <v>540030</v>
      </c>
    </row>
    <row r="2066" spans="1:6" x14ac:dyDescent="0.25">
      <c r="A2066" t="s">
        <v>313</v>
      </c>
      <c r="B2066" t="s">
        <v>201</v>
      </c>
      <c r="C2066" t="s">
        <v>234</v>
      </c>
      <c r="D2066" t="s">
        <v>235</v>
      </c>
      <c r="E2066" t="s">
        <v>463</v>
      </c>
      <c r="F2066">
        <v>540030</v>
      </c>
    </row>
    <row r="2067" spans="1:6" x14ac:dyDescent="0.25">
      <c r="A2067" t="s">
        <v>313</v>
      </c>
      <c r="B2067" t="s">
        <v>201</v>
      </c>
      <c r="C2067" t="s">
        <v>234</v>
      </c>
      <c r="D2067" t="s">
        <v>235</v>
      </c>
      <c r="E2067" t="s">
        <v>463</v>
      </c>
      <c r="F2067">
        <v>540030</v>
      </c>
    </row>
    <row r="2068" spans="1:6" x14ac:dyDescent="0.25">
      <c r="A2068" t="s">
        <v>313</v>
      </c>
      <c r="B2068" t="s">
        <v>201</v>
      </c>
      <c r="C2068" t="s">
        <v>234</v>
      </c>
      <c r="D2068" t="s">
        <v>235</v>
      </c>
      <c r="E2068" t="s">
        <v>463</v>
      </c>
      <c r="F2068">
        <v>540030</v>
      </c>
    </row>
    <row r="2069" spans="1:6" x14ac:dyDescent="0.25">
      <c r="A2069" t="s">
        <v>313</v>
      </c>
      <c r="B2069" t="s">
        <v>201</v>
      </c>
      <c r="C2069" t="s">
        <v>234</v>
      </c>
      <c r="D2069" t="s">
        <v>235</v>
      </c>
      <c r="E2069" t="s">
        <v>463</v>
      </c>
      <c r="F2069">
        <v>540030</v>
      </c>
    </row>
    <row r="2070" spans="1:6" x14ac:dyDescent="0.25">
      <c r="A2070" t="s">
        <v>313</v>
      </c>
      <c r="B2070" t="s">
        <v>201</v>
      </c>
      <c r="C2070" t="s">
        <v>234</v>
      </c>
      <c r="D2070" t="s">
        <v>235</v>
      </c>
      <c r="E2070" t="s">
        <v>463</v>
      </c>
      <c r="F2070">
        <v>540030</v>
      </c>
    </row>
    <row r="2071" spans="1:6" x14ac:dyDescent="0.25">
      <c r="A2071" t="s">
        <v>313</v>
      </c>
      <c r="B2071" t="s">
        <v>201</v>
      </c>
      <c r="C2071" t="s">
        <v>234</v>
      </c>
      <c r="D2071" t="s">
        <v>235</v>
      </c>
      <c r="E2071" t="s">
        <v>463</v>
      </c>
      <c r="F2071">
        <v>540030</v>
      </c>
    </row>
    <row r="2072" spans="1:6" x14ac:dyDescent="0.25">
      <c r="A2072" t="s">
        <v>313</v>
      </c>
      <c r="B2072" t="s">
        <v>201</v>
      </c>
      <c r="C2072" t="s">
        <v>234</v>
      </c>
      <c r="D2072" t="s">
        <v>235</v>
      </c>
      <c r="E2072" t="s">
        <v>463</v>
      </c>
      <c r="F2072">
        <v>540030</v>
      </c>
    </row>
    <row r="2073" spans="1:6" x14ac:dyDescent="0.25">
      <c r="A2073" t="s">
        <v>313</v>
      </c>
      <c r="B2073" t="s">
        <v>201</v>
      </c>
      <c r="C2073" t="s">
        <v>234</v>
      </c>
      <c r="D2073" t="s">
        <v>235</v>
      </c>
      <c r="E2073" t="s">
        <v>463</v>
      </c>
      <c r="F2073">
        <v>540030</v>
      </c>
    </row>
    <row r="2074" spans="1:6" x14ac:dyDescent="0.25">
      <c r="A2074" t="s">
        <v>313</v>
      </c>
      <c r="B2074" t="s">
        <v>201</v>
      </c>
      <c r="C2074" t="s">
        <v>234</v>
      </c>
      <c r="D2074" t="s">
        <v>235</v>
      </c>
      <c r="E2074" t="s">
        <v>463</v>
      </c>
      <c r="F2074">
        <v>540030</v>
      </c>
    </row>
    <row r="2075" spans="1:6" x14ac:dyDescent="0.25">
      <c r="A2075" t="s">
        <v>313</v>
      </c>
      <c r="B2075" t="s">
        <v>201</v>
      </c>
      <c r="C2075" t="s">
        <v>234</v>
      </c>
      <c r="D2075" t="s">
        <v>235</v>
      </c>
      <c r="E2075" t="s">
        <v>463</v>
      </c>
      <c r="F2075">
        <v>540030</v>
      </c>
    </row>
    <row r="2076" spans="1:6" x14ac:dyDescent="0.25">
      <c r="A2076" t="s">
        <v>313</v>
      </c>
      <c r="B2076" t="s">
        <v>201</v>
      </c>
      <c r="C2076" t="s">
        <v>234</v>
      </c>
      <c r="D2076" t="s">
        <v>235</v>
      </c>
      <c r="E2076" t="s">
        <v>463</v>
      </c>
      <c r="F2076">
        <v>540030</v>
      </c>
    </row>
    <row r="2077" spans="1:6" x14ac:dyDescent="0.25">
      <c r="A2077" t="s">
        <v>313</v>
      </c>
      <c r="B2077" t="s">
        <v>201</v>
      </c>
      <c r="C2077" t="s">
        <v>234</v>
      </c>
      <c r="D2077" t="s">
        <v>235</v>
      </c>
      <c r="E2077" t="s">
        <v>463</v>
      </c>
      <c r="F2077">
        <v>540030</v>
      </c>
    </row>
    <row r="2078" spans="1:6" x14ac:dyDescent="0.25">
      <c r="A2078" t="s">
        <v>313</v>
      </c>
      <c r="B2078" t="s">
        <v>201</v>
      </c>
      <c r="C2078" t="s">
        <v>234</v>
      </c>
      <c r="D2078" t="s">
        <v>235</v>
      </c>
      <c r="E2078" t="s">
        <v>605</v>
      </c>
      <c r="F2078">
        <v>540030</v>
      </c>
    </row>
    <row r="2079" spans="1:6" x14ac:dyDescent="0.25">
      <c r="A2079" t="s">
        <v>313</v>
      </c>
      <c r="B2079" t="s">
        <v>201</v>
      </c>
      <c r="C2079" t="s">
        <v>234</v>
      </c>
      <c r="D2079" t="s">
        <v>235</v>
      </c>
      <c r="E2079" t="s">
        <v>463</v>
      </c>
      <c r="F2079">
        <v>540030</v>
      </c>
    </row>
    <row r="2080" spans="1:6" x14ac:dyDescent="0.25">
      <c r="A2080" t="s">
        <v>313</v>
      </c>
      <c r="B2080" t="s">
        <v>201</v>
      </c>
      <c r="C2080" t="s">
        <v>234</v>
      </c>
      <c r="D2080" t="s">
        <v>235</v>
      </c>
      <c r="E2080" t="s">
        <v>463</v>
      </c>
      <c r="F2080">
        <v>540030</v>
      </c>
    </row>
    <row r="2081" spans="1:6" x14ac:dyDescent="0.25">
      <c r="A2081" t="s">
        <v>313</v>
      </c>
      <c r="B2081" t="s">
        <v>201</v>
      </c>
      <c r="C2081" t="s">
        <v>234</v>
      </c>
      <c r="D2081" t="s">
        <v>235</v>
      </c>
      <c r="E2081" t="s">
        <v>463</v>
      </c>
      <c r="F2081">
        <v>540030</v>
      </c>
    </row>
    <row r="2082" spans="1:6" x14ac:dyDescent="0.25">
      <c r="A2082" t="s">
        <v>313</v>
      </c>
      <c r="B2082" t="s">
        <v>201</v>
      </c>
      <c r="C2082" t="s">
        <v>234</v>
      </c>
      <c r="D2082" t="s">
        <v>235</v>
      </c>
      <c r="E2082" t="s">
        <v>463</v>
      </c>
      <c r="F2082">
        <v>540030</v>
      </c>
    </row>
    <row r="2083" spans="1:6" x14ac:dyDescent="0.25">
      <c r="A2083" t="s">
        <v>313</v>
      </c>
      <c r="B2083" t="s">
        <v>201</v>
      </c>
      <c r="C2083" t="s">
        <v>234</v>
      </c>
      <c r="D2083" t="s">
        <v>235</v>
      </c>
      <c r="E2083" t="s">
        <v>463</v>
      </c>
      <c r="F2083">
        <v>540030</v>
      </c>
    </row>
    <row r="2084" spans="1:6" x14ac:dyDescent="0.25">
      <c r="A2084" t="s">
        <v>313</v>
      </c>
      <c r="B2084" t="s">
        <v>201</v>
      </c>
      <c r="C2084" t="s">
        <v>234</v>
      </c>
      <c r="D2084" t="s">
        <v>235</v>
      </c>
      <c r="E2084" t="s">
        <v>463</v>
      </c>
      <c r="F2084">
        <v>540030</v>
      </c>
    </row>
    <row r="2085" spans="1:6" x14ac:dyDescent="0.25">
      <c r="A2085" t="s">
        <v>313</v>
      </c>
      <c r="B2085" t="s">
        <v>201</v>
      </c>
      <c r="C2085" t="s">
        <v>234</v>
      </c>
      <c r="D2085" t="s">
        <v>236</v>
      </c>
      <c r="E2085" t="s">
        <v>464</v>
      </c>
      <c r="F2085">
        <v>540030</v>
      </c>
    </row>
    <row r="2086" spans="1:6" x14ac:dyDescent="0.25">
      <c r="A2086" t="s">
        <v>313</v>
      </c>
      <c r="B2086" t="s">
        <v>201</v>
      </c>
      <c r="C2086" t="s">
        <v>234</v>
      </c>
      <c r="D2086" t="s">
        <v>235</v>
      </c>
      <c r="E2086" t="s">
        <v>463</v>
      </c>
      <c r="F2086">
        <v>540030</v>
      </c>
    </row>
    <row r="2087" spans="1:6" x14ac:dyDescent="0.25">
      <c r="A2087" t="s">
        <v>320</v>
      </c>
      <c r="B2087" t="s">
        <v>201</v>
      </c>
      <c r="C2087" t="s">
        <v>234</v>
      </c>
      <c r="D2087" t="s">
        <v>235</v>
      </c>
      <c r="E2087" t="s">
        <v>463</v>
      </c>
      <c r="F2087">
        <v>540030</v>
      </c>
    </row>
    <row r="2088" spans="1:6" x14ac:dyDescent="0.25">
      <c r="A2088" t="s">
        <v>313</v>
      </c>
      <c r="B2088" t="s">
        <v>201</v>
      </c>
      <c r="C2088" t="s">
        <v>234</v>
      </c>
      <c r="D2088" t="s">
        <v>235</v>
      </c>
      <c r="E2088" t="s">
        <v>463</v>
      </c>
      <c r="F2088">
        <v>540030</v>
      </c>
    </row>
    <row r="2089" spans="1:6" x14ac:dyDescent="0.25">
      <c r="A2089" t="s">
        <v>313</v>
      </c>
      <c r="B2089" t="s">
        <v>201</v>
      </c>
      <c r="C2089" t="s">
        <v>234</v>
      </c>
      <c r="D2089" t="s">
        <v>236</v>
      </c>
      <c r="E2089" t="s">
        <v>464</v>
      </c>
      <c r="F2089">
        <v>540030</v>
      </c>
    </row>
    <row r="2090" spans="1:6" x14ac:dyDescent="0.25">
      <c r="A2090" t="s">
        <v>313</v>
      </c>
      <c r="B2090" t="s">
        <v>201</v>
      </c>
      <c r="C2090" t="s">
        <v>234</v>
      </c>
      <c r="D2090" t="s">
        <v>235</v>
      </c>
      <c r="E2090" t="s">
        <v>463</v>
      </c>
      <c r="F2090">
        <v>540030</v>
      </c>
    </row>
    <row r="2091" spans="1:6" x14ac:dyDescent="0.25">
      <c r="A2091" t="s">
        <v>313</v>
      </c>
      <c r="B2091" t="s">
        <v>201</v>
      </c>
      <c r="C2091" t="s">
        <v>234</v>
      </c>
      <c r="D2091" t="s">
        <v>235</v>
      </c>
      <c r="E2091" t="s">
        <v>463</v>
      </c>
      <c r="F2091">
        <v>540030</v>
      </c>
    </row>
    <row r="2092" spans="1:6" x14ac:dyDescent="0.25">
      <c r="A2092" t="s">
        <v>313</v>
      </c>
      <c r="B2092" t="s">
        <v>201</v>
      </c>
      <c r="C2092" t="s">
        <v>234</v>
      </c>
      <c r="D2092" t="s">
        <v>235</v>
      </c>
      <c r="E2092" t="s">
        <v>463</v>
      </c>
      <c r="F2092">
        <v>540030</v>
      </c>
    </row>
    <row r="2093" spans="1:6" x14ac:dyDescent="0.25">
      <c r="A2093" t="s">
        <v>313</v>
      </c>
      <c r="B2093" t="s">
        <v>201</v>
      </c>
      <c r="C2093" t="s">
        <v>234</v>
      </c>
      <c r="D2093" t="s">
        <v>235</v>
      </c>
      <c r="E2093" t="s">
        <v>463</v>
      </c>
      <c r="F2093">
        <v>540030</v>
      </c>
    </row>
    <row r="2094" spans="1:6" x14ac:dyDescent="0.25">
      <c r="A2094" t="s">
        <v>313</v>
      </c>
      <c r="B2094" t="s">
        <v>15</v>
      </c>
      <c r="C2094" t="s">
        <v>52</v>
      </c>
      <c r="D2094" t="s">
        <v>53</v>
      </c>
      <c r="E2094" t="s">
        <v>386</v>
      </c>
      <c r="F2094">
        <v>599352</v>
      </c>
    </row>
    <row r="2095" spans="1:6" x14ac:dyDescent="0.25">
      <c r="A2095" t="s">
        <v>313</v>
      </c>
      <c r="B2095" t="s">
        <v>15</v>
      </c>
      <c r="C2095" t="s">
        <v>29</v>
      </c>
      <c r="D2095" t="s">
        <v>30</v>
      </c>
      <c r="E2095" t="s">
        <v>387</v>
      </c>
      <c r="F2095">
        <v>597201</v>
      </c>
    </row>
    <row r="2096" spans="1:6" x14ac:dyDescent="0.25">
      <c r="A2096" t="s">
        <v>313</v>
      </c>
      <c r="B2096" t="s">
        <v>15</v>
      </c>
      <c r="C2096" t="s">
        <v>29</v>
      </c>
      <c r="D2096" t="s">
        <v>30</v>
      </c>
      <c r="E2096" t="s">
        <v>387</v>
      </c>
      <c r="F2096">
        <v>597201</v>
      </c>
    </row>
    <row r="2097" spans="1:6" x14ac:dyDescent="0.25">
      <c r="A2097" t="s">
        <v>313</v>
      </c>
      <c r="B2097" t="s">
        <v>15</v>
      </c>
      <c r="C2097" t="s">
        <v>29</v>
      </c>
      <c r="D2097" t="s">
        <v>30</v>
      </c>
      <c r="E2097" t="s">
        <v>387</v>
      </c>
      <c r="F2097">
        <v>597201</v>
      </c>
    </row>
    <row r="2098" spans="1:6" x14ac:dyDescent="0.25">
      <c r="A2098" t="s">
        <v>313</v>
      </c>
      <c r="B2098" t="s">
        <v>15</v>
      </c>
      <c r="C2098" t="s">
        <v>29</v>
      </c>
      <c r="D2098" t="s">
        <v>30</v>
      </c>
      <c r="E2098" t="s">
        <v>387</v>
      </c>
      <c r="F2098">
        <v>597201</v>
      </c>
    </row>
    <row r="2099" spans="1:6" x14ac:dyDescent="0.25">
      <c r="A2099" t="s">
        <v>313</v>
      </c>
      <c r="B2099" t="s">
        <v>15</v>
      </c>
      <c r="C2099" t="s">
        <v>29</v>
      </c>
      <c r="D2099" t="s">
        <v>31</v>
      </c>
      <c r="E2099" t="s">
        <v>388</v>
      </c>
      <c r="F2099">
        <v>597201</v>
      </c>
    </row>
    <row r="2100" spans="1:6" x14ac:dyDescent="0.25">
      <c r="A2100" t="s">
        <v>313</v>
      </c>
      <c r="B2100" t="s">
        <v>15</v>
      </c>
      <c r="C2100" t="s">
        <v>29</v>
      </c>
      <c r="D2100" t="s">
        <v>30</v>
      </c>
      <c r="E2100" t="s">
        <v>387</v>
      </c>
      <c r="F2100">
        <v>597201</v>
      </c>
    </row>
    <row r="2101" spans="1:6" x14ac:dyDescent="0.25">
      <c r="A2101" t="s">
        <v>313</v>
      </c>
      <c r="B2101" t="s">
        <v>15</v>
      </c>
      <c r="C2101" t="s">
        <v>29</v>
      </c>
      <c r="D2101" t="s">
        <v>30</v>
      </c>
      <c r="E2101" t="s">
        <v>387</v>
      </c>
      <c r="F2101">
        <v>597201</v>
      </c>
    </row>
    <row r="2102" spans="1:6" x14ac:dyDescent="0.25">
      <c r="A2102" t="s">
        <v>313</v>
      </c>
      <c r="B2102" t="s">
        <v>15</v>
      </c>
      <c r="C2102" t="s">
        <v>29</v>
      </c>
      <c r="D2102" t="s">
        <v>30</v>
      </c>
      <c r="E2102" t="s">
        <v>387</v>
      </c>
      <c r="F2102">
        <v>597201</v>
      </c>
    </row>
    <row r="2103" spans="1:6" x14ac:dyDescent="0.25">
      <c r="A2103" t="s">
        <v>313</v>
      </c>
      <c r="B2103" t="s">
        <v>15</v>
      </c>
      <c r="C2103" t="s">
        <v>29</v>
      </c>
      <c r="D2103" t="s">
        <v>30</v>
      </c>
      <c r="E2103" t="s">
        <v>387</v>
      </c>
      <c r="F2103">
        <v>597201</v>
      </c>
    </row>
    <row r="2104" spans="1:6" x14ac:dyDescent="0.25">
      <c r="A2104" t="s">
        <v>313</v>
      </c>
      <c r="B2104" t="s">
        <v>15</v>
      </c>
      <c r="C2104" t="s">
        <v>29</v>
      </c>
      <c r="D2104" t="s">
        <v>30</v>
      </c>
      <c r="E2104" t="s">
        <v>387</v>
      </c>
      <c r="F2104">
        <v>597201</v>
      </c>
    </row>
    <row r="2105" spans="1:6" x14ac:dyDescent="0.25">
      <c r="A2105" t="s">
        <v>313</v>
      </c>
      <c r="B2105" t="s">
        <v>15</v>
      </c>
      <c r="C2105" t="s">
        <v>29</v>
      </c>
      <c r="D2105" t="s">
        <v>30</v>
      </c>
      <c r="E2105" t="s">
        <v>387</v>
      </c>
      <c r="F2105">
        <v>597201</v>
      </c>
    </row>
    <row r="2106" spans="1:6" x14ac:dyDescent="0.25">
      <c r="A2106" t="s">
        <v>313</v>
      </c>
      <c r="B2106" t="s">
        <v>201</v>
      </c>
      <c r="C2106" t="s">
        <v>237</v>
      </c>
      <c r="D2106" t="s">
        <v>238</v>
      </c>
      <c r="E2106" t="s">
        <v>467</v>
      </c>
      <c r="F2106">
        <v>503444</v>
      </c>
    </row>
    <row r="2107" spans="1:6" x14ac:dyDescent="0.25">
      <c r="A2107" t="s">
        <v>313</v>
      </c>
      <c r="B2107" t="s">
        <v>201</v>
      </c>
      <c r="C2107" t="s">
        <v>237</v>
      </c>
      <c r="D2107" t="s">
        <v>238</v>
      </c>
      <c r="E2107" t="s">
        <v>468</v>
      </c>
      <c r="F2107">
        <v>503444</v>
      </c>
    </row>
    <row r="2108" spans="1:6" x14ac:dyDescent="0.25">
      <c r="A2108" t="s">
        <v>313</v>
      </c>
      <c r="B2108" t="s">
        <v>201</v>
      </c>
      <c r="C2108" t="s">
        <v>237</v>
      </c>
      <c r="D2108" t="s">
        <v>238</v>
      </c>
      <c r="E2108" t="s">
        <v>469</v>
      </c>
      <c r="F2108">
        <v>503444</v>
      </c>
    </row>
    <row r="2109" spans="1:6" x14ac:dyDescent="0.25">
      <c r="A2109" t="s">
        <v>313</v>
      </c>
      <c r="B2109" t="s">
        <v>201</v>
      </c>
      <c r="C2109" t="s">
        <v>237</v>
      </c>
      <c r="D2109" t="s">
        <v>238</v>
      </c>
      <c r="E2109" t="s">
        <v>469</v>
      </c>
      <c r="F2109">
        <v>503444</v>
      </c>
    </row>
    <row r="2110" spans="1:6" x14ac:dyDescent="0.25">
      <c r="A2110" t="s">
        <v>313</v>
      </c>
      <c r="B2110" t="s">
        <v>201</v>
      </c>
      <c r="C2110" t="s">
        <v>237</v>
      </c>
      <c r="D2110" t="s">
        <v>238</v>
      </c>
      <c r="E2110" t="s">
        <v>469</v>
      </c>
      <c r="F2110">
        <v>503444</v>
      </c>
    </row>
    <row r="2111" spans="1:6" x14ac:dyDescent="0.25">
      <c r="A2111" t="s">
        <v>313</v>
      </c>
      <c r="B2111" t="s">
        <v>201</v>
      </c>
      <c r="C2111" t="s">
        <v>237</v>
      </c>
      <c r="D2111" t="s">
        <v>238</v>
      </c>
      <c r="E2111" t="s">
        <v>469</v>
      </c>
      <c r="F2111">
        <v>503444</v>
      </c>
    </row>
    <row r="2112" spans="1:6" x14ac:dyDescent="0.25">
      <c r="A2112" t="s">
        <v>313</v>
      </c>
      <c r="B2112" t="s">
        <v>201</v>
      </c>
      <c r="C2112" t="s">
        <v>237</v>
      </c>
      <c r="D2112" t="s">
        <v>239</v>
      </c>
      <c r="E2112" t="s">
        <v>470</v>
      </c>
      <c r="F2112">
        <v>503444</v>
      </c>
    </row>
    <row r="2113" spans="1:6" x14ac:dyDescent="0.25">
      <c r="A2113" t="s">
        <v>313</v>
      </c>
      <c r="B2113" t="s">
        <v>201</v>
      </c>
      <c r="C2113" t="s">
        <v>237</v>
      </c>
      <c r="D2113" t="s">
        <v>239</v>
      </c>
      <c r="E2113" t="s">
        <v>470</v>
      </c>
      <c r="F2113">
        <v>503444</v>
      </c>
    </row>
    <row r="2114" spans="1:6" x14ac:dyDescent="0.25">
      <c r="A2114" t="s">
        <v>313</v>
      </c>
      <c r="B2114" t="s">
        <v>201</v>
      </c>
      <c r="C2114" t="s">
        <v>237</v>
      </c>
      <c r="D2114" t="s">
        <v>238</v>
      </c>
      <c r="E2114" t="s">
        <v>468</v>
      </c>
      <c r="F2114">
        <v>503444</v>
      </c>
    </row>
    <row r="2115" spans="1:6" x14ac:dyDescent="0.25">
      <c r="A2115" t="s">
        <v>320</v>
      </c>
      <c r="B2115" t="s">
        <v>201</v>
      </c>
      <c r="C2115" t="s">
        <v>237</v>
      </c>
      <c r="D2115" t="s">
        <v>238</v>
      </c>
      <c r="E2115" t="s">
        <v>468</v>
      </c>
      <c r="F2115">
        <v>503444</v>
      </c>
    </row>
    <row r="2116" spans="1:6" x14ac:dyDescent="0.25">
      <c r="A2116" t="s">
        <v>313</v>
      </c>
      <c r="B2116" t="s">
        <v>201</v>
      </c>
      <c r="C2116" t="s">
        <v>237</v>
      </c>
      <c r="D2116" t="s">
        <v>239</v>
      </c>
      <c r="E2116" t="s">
        <v>470</v>
      </c>
      <c r="F2116">
        <v>503444</v>
      </c>
    </row>
    <row r="2117" spans="1:6" x14ac:dyDescent="0.25">
      <c r="A2117" t="s">
        <v>313</v>
      </c>
      <c r="B2117" t="s">
        <v>201</v>
      </c>
      <c r="C2117" t="s">
        <v>237</v>
      </c>
      <c r="D2117" t="s">
        <v>594</v>
      </c>
      <c r="E2117" t="s">
        <v>595</v>
      </c>
      <c r="F2117">
        <v>503444</v>
      </c>
    </row>
    <row r="2118" spans="1:6" x14ac:dyDescent="0.25">
      <c r="A2118" t="s">
        <v>313</v>
      </c>
      <c r="B2118" t="s">
        <v>201</v>
      </c>
      <c r="C2118" t="s">
        <v>237</v>
      </c>
      <c r="D2118" t="s">
        <v>238</v>
      </c>
      <c r="E2118" t="s">
        <v>606</v>
      </c>
      <c r="F2118">
        <v>503444</v>
      </c>
    </row>
    <row r="2119" spans="1:6" x14ac:dyDescent="0.25">
      <c r="A2119" t="s">
        <v>313</v>
      </c>
      <c r="B2119" t="s">
        <v>201</v>
      </c>
      <c r="C2119" t="s">
        <v>237</v>
      </c>
      <c r="D2119" t="s">
        <v>238</v>
      </c>
      <c r="E2119" t="s">
        <v>609</v>
      </c>
      <c r="F2119">
        <v>503444</v>
      </c>
    </row>
    <row r="2120" spans="1:6" x14ac:dyDescent="0.25">
      <c r="A2120" t="s">
        <v>313</v>
      </c>
      <c r="B2120" t="s">
        <v>201</v>
      </c>
      <c r="C2120" t="s">
        <v>237</v>
      </c>
      <c r="D2120" t="s">
        <v>610</v>
      </c>
      <c r="E2120" t="s">
        <v>611</v>
      </c>
      <c r="F2120">
        <v>503444</v>
      </c>
    </row>
    <row r="2121" spans="1:6" x14ac:dyDescent="0.25">
      <c r="A2121" t="s">
        <v>313</v>
      </c>
      <c r="B2121" t="s">
        <v>201</v>
      </c>
      <c r="C2121" t="s">
        <v>237</v>
      </c>
      <c r="D2121" t="s">
        <v>238</v>
      </c>
      <c r="E2121" t="s">
        <v>609</v>
      </c>
      <c r="F2121">
        <v>503444</v>
      </c>
    </row>
    <row r="2122" spans="1:6" x14ac:dyDescent="0.25">
      <c r="A2122" t="s">
        <v>313</v>
      </c>
      <c r="B2122" t="s">
        <v>201</v>
      </c>
      <c r="C2122" t="s">
        <v>237</v>
      </c>
      <c r="D2122" t="s">
        <v>238</v>
      </c>
      <c r="E2122" t="s">
        <v>468</v>
      </c>
      <c r="F2122">
        <v>503444</v>
      </c>
    </row>
    <row r="2123" spans="1:6" x14ac:dyDescent="0.25">
      <c r="A2123" t="s">
        <v>320</v>
      </c>
      <c r="B2123" t="s">
        <v>201</v>
      </c>
      <c r="C2123" t="s">
        <v>237</v>
      </c>
      <c r="D2123" t="s">
        <v>239</v>
      </c>
      <c r="E2123" t="s">
        <v>470</v>
      </c>
      <c r="F2123">
        <v>503444</v>
      </c>
    </row>
    <row r="2124" spans="1:6" x14ac:dyDescent="0.25">
      <c r="A2124" t="s">
        <v>322</v>
      </c>
      <c r="B2124" t="s">
        <v>201</v>
      </c>
      <c r="C2124" t="s">
        <v>237</v>
      </c>
      <c r="D2124" t="s">
        <v>238</v>
      </c>
      <c r="E2124" t="s">
        <v>634</v>
      </c>
      <c r="F2124">
        <v>503444</v>
      </c>
    </row>
    <row r="2125" spans="1:6" x14ac:dyDescent="0.25">
      <c r="A2125" t="s">
        <v>313</v>
      </c>
      <c r="B2125" t="s">
        <v>201</v>
      </c>
      <c r="C2125" t="s">
        <v>237</v>
      </c>
      <c r="D2125" t="s">
        <v>238</v>
      </c>
      <c r="E2125" t="s">
        <v>635</v>
      </c>
      <c r="F2125">
        <v>503444</v>
      </c>
    </row>
    <row r="2126" spans="1:6" x14ac:dyDescent="0.25">
      <c r="A2126" t="s">
        <v>313</v>
      </c>
      <c r="B2126" t="s">
        <v>201</v>
      </c>
      <c r="C2126" t="s">
        <v>237</v>
      </c>
      <c r="D2126" t="s">
        <v>238</v>
      </c>
      <c r="E2126" t="s">
        <v>468</v>
      </c>
      <c r="F2126">
        <v>503444</v>
      </c>
    </row>
    <row r="2127" spans="1:6" x14ac:dyDescent="0.25">
      <c r="A2127" t="s">
        <v>313</v>
      </c>
      <c r="B2127" t="s">
        <v>201</v>
      </c>
      <c r="C2127" t="s">
        <v>237</v>
      </c>
      <c r="D2127" t="s">
        <v>239</v>
      </c>
      <c r="E2127" t="s">
        <v>470</v>
      </c>
      <c r="F2127">
        <v>503444</v>
      </c>
    </row>
    <row r="2128" spans="1:6" x14ac:dyDescent="0.25">
      <c r="A2128" t="s">
        <v>320</v>
      </c>
      <c r="B2128" t="s">
        <v>201</v>
      </c>
      <c r="C2128" t="s">
        <v>237</v>
      </c>
      <c r="D2128" t="s">
        <v>238</v>
      </c>
      <c r="E2128" t="s">
        <v>469</v>
      </c>
      <c r="F2128">
        <v>503444</v>
      </c>
    </row>
    <row r="2129" spans="1:6" x14ac:dyDescent="0.25">
      <c r="A2129" t="s">
        <v>313</v>
      </c>
      <c r="B2129" t="s">
        <v>201</v>
      </c>
      <c r="C2129" t="s">
        <v>237</v>
      </c>
      <c r="D2129" t="s">
        <v>238</v>
      </c>
      <c r="E2129" t="s">
        <v>606</v>
      </c>
      <c r="F2129">
        <v>503444</v>
      </c>
    </row>
    <row r="2130" spans="1:6" x14ac:dyDescent="0.25">
      <c r="A2130" t="s">
        <v>320</v>
      </c>
      <c r="B2130" t="s">
        <v>201</v>
      </c>
      <c r="C2130" t="s">
        <v>237</v>
      </c>
      <c r="D2130" t="s">
        <v>238</v>
      </c>
      <c r="E2130" t="s">
        <v>609</v>
      </c>
      <c r="F2130">
        <v>503444</v>
      </c>
    </row>
    <row r="2131" spans="1:6" x14ac:dyDescent="0.25">
      <c r="A2131" t="s">
        <v>313</v>
      </c>
      <c r="B2131" t="s">
        <v>201</v>
      </c>
      <c r="C2131" t="s">
        <v>237</v>
      </c>
      <c r="D2131" t="s">
        <v>239</v>
      </c>
      <c r="E2131" t="s">
        <v>470</v>
      </c>
      <c r="F2131">
        <v>503444</v>
      </c>
    </row>
    <row r="2132" spans="1:6" x14ac:dyDescent="0.25">
      <c r="A2132" t="s">
        <v>313</v>
      </c>
      <c r="B2132" t="s">
        <v>15</v>
      </c>
      <c r="C2132" t="s">
        <v>46</v>
      </c>
      <c r="D2132" t="s">
        <v>47</v>
      </c>
      <c r="E2132" t="s">
        <v>389</v>
      </c>
      <c r="F2132">
        <v>569895</v>
      </c>
    </row>
    <row r="2133" spans="1:6" x14ac:dyDescent="0.25">
      <c r="A2133" t="s">
        <v>313</v>
      </c>
      <c r="B2133" t="s">
        <v>201</v>
      </c>
      <c r="C2133" t="s">
        <v>207</v>
      </c>
      <c r="D2133" t="s">
        <v>208</v>
      </c>
      <c r="E2133" t="s">
        <v>390</v>
      </c>
      <c r="F2133">
        <v>525804</v>
      </c>
    </row>
    <row r="2134" spans="1:6" x14ac:dyDescent="0.25">
      <c r="A2134" t="s">
        <v>313</v>
      </c>
      <c r="B2134" t="s">
        <v>201</v>
      </c>
      <c r="C2134" t="s">
        <v>207</v>
      </c>
      <c r="D2134" t="s">
        <v>208</v>
      </c>
      <c r="E2134" t="s">
        <v>390</v>
      </c>
      <c r="F2134">
        <v>525804</v>
      </c>
    </row>
    <row r="2135" spans="1:6" x14ac:dyDescent="0.25">
      <c r="A2135" t="s">
        <v>313</v>
      </c>
      <c r="B2135" t="s">
        <v>201</v>
      </c>
      <c r="C2135" t="s">
        <v>207</v>
      </c>
      <c r="D2135" t="s">
        <v>208</v>
      </c>
      <c r="E2135" t="s">
        <v>390</v>
      </c>
      <c r="F2135">
        <v>525804</v>
      </c>
    </row>
    <row r="2136" spans="1:6" x14ac:dyDescent="0.25">
      <c r="A2136" t="s">
        <v>313</v>
      </c>
      <c r="B2136" t="s">
        <v>201</v>
      </c>
      <c r="C2136" t="s">
        <v>207</v>
      </c>
      <c r="D2136" t="s">
        <v>208</v>
      </c>
      <c r="E2136" t="s">
        <v>390</v>
      </c>
      <c r="F2136">
        <v>525804</v>
      </c>
    </row>
    <row r="2137" spans="1:6" x14ac:dyDescent="0.25">
      <c r="A2137" t="s">
        <v>313</v>
      </c>
      <c r="B2137" t="s">
        <v>201</v>
      </c>
      <c r="C2137" t="s">
        <v>207</v>
      </c>
      <c r="D2137" t="s">
        <v>208</v>
      </c>
      <c r="E2137" t="s">
        <v>390</v>
      </c>
      <c r="F2137">
        <v>525804</v>
      </c>
    </row>
    <row r="2138" spans="1:6" x14ac:dyDescent="0.25">
      <c r="A2138" t="s">
        <v>313</v>
      </c>
      <c r="B2138" t="s">
        <v>201</v>
      </c>
      <c r="C2138" t="s">
        <v>207</v>
      </c>
      <c r="D2138" t="s">
        <v>208</v>
      </c>
      <c r="E2138" t="s">
        <v>390</v>
      </c>
      <c r="F2138">
        <v>525804</v>
      </c>
    </row>
    <row r="2139" spans="1:6" x14ac:dyDescent="0.25">
      <c r="A2139" t="s">
        <v>313</v>
      </c>
      <c r="B2139" t="s">
        <v>201</v>
      </c>
      <c r="C2139" t="s">
        <v>207</v>
      </c>
      <c r="D2139" t="s">
        <v>209</v>
      </c>
      <c r="E2139" t="s">
        <v>391</v>
      </c>
      <c r="F2139">
        <v>525804</v>
      </c>
    </row>
    <row r="2140" spans="1:6" x14ac:dyDescent="0.25">
      <c r="A2140" t="s">
        <v>313</v>
      </c>
      <c r="B2140" t="s">
        <v>201</v>
      </c>
      <c r="C2140" t="s">
        <v>207</v>
      </c>
      <c r="D2140" t="s">
        <v>208</v>
      </c>
      <c r="E2140" t="s">
        <v>390</v>
      </c>
      <c r="F2140">
        <v>525804</v>
      </c>
    </row>
    <row r="2141" spans="1:6" x14ac:dyDescent="0.25">
      <c r="A2141" t="s">
        <v>313</v>
      </c>
      <c r="B2141" t="s">
        <v>201</v>
      </c>
      <c r="C2141" t="s">
        <v>207</v>
      </c>
      <c r="D2141" t="s">
        <v>208</v>
      </c>
      <c r="E2141" t="s">
        <v>390</v>
      </c>
      <c r="F2141">
        <v>525804</v>
      </c>
    </row>
    <row r="2142" spans="1:6" x14ac:dyDescent="0.25">
      <c r="A2142" t="s">
        <v>313</v>
      </c>
      <c r="B2142" t="s">
        <v>201</v>
      </c>
      <c r="C2142" t="s">
        <v>207</v>
      </c>
      <c r="D2142" t="s">
        <v>208</v>
      </c>
      <c r="E2142" t="s">
        <v>390</v>
      </c>
      <c r="F2142">
        <v>525804</v>
      </c>
    </row>
    <row r="2143" spans="1:6" x14ac:dyDescent="0.25">
      <c r="A2143" t="s">
        <v>313</v>
      </c>
      <c r="B2143" t="s">
        <v>201</v>
      </c>
      <c r="C2143" t="s">
        <v>207</v>
      </c>
      <c r="D2143" t="s">
        <v>208</v>
      </c>
      <c r="E2143" t="s">
        <v>390</v>
      </c>
      <c r="F2143">
        <v>525804</v>
      </c>
    </row>
    <row r="2144" spans="1:6" x14ac:dyDescent="0.25">
      <c r="A2144" t="s">
        <v>313</v>
      </c>
      <c r="B2144" t="s">
        <v>201</v>
      </c>
      <c r="C2144" t="s">
        <v>207</v>
      </c>
      <c r="D2144" t="s">
        <v>208</v>
      </c>
      <c r="E2144" t="s">
        <v>390</v>
      </c>
      <c r="F2144">
        <v>525804</v>
      </c>
    </row>
    <row r="2145" spans="1:6" x14ac:dyDescent="0.25">
      <c r="A2145" t="s">
        <v>313</v>
      </c>
      <c r="B2145" t="s">
        <v>201</v>
      </c>
      <c r="C2145" t="s">
        <v>207</v>
      </c>
      <c r="D2145" t="s">
        <v>208</v>
      </c>
      <c r="E2145" t="s">
        <v>390</v>
      </c>
      <c r="F2145">
        <v>525804</v>
      </c>
    </row>
    <row r="2146" spans="1:6" x14ac:dyDescent="0.25">
      <c r="A2146" t="s">
        <v>313</v>
      </c>
      <c r="B2146" t="s">
        <v>201</v>
      </c>
      <c r="C2146" t="s">
        <v>207</v>
      </c>
      <c r="D2146" t="s">
        <v>208</v>
      </c>
      <c r="E2146" t="s">
        <v>392</v>
      </c>
      <c r="F2146">
        <v>525804</v>
      </c>
    </row>
    <row r="2147" spans="1:6" x14ac:dyDescent="0.25">
      <c r="A2147" t="s">
        <v>313</v>
      </c>
      <c r="B2147" t="s">
        <v>201</v>
      </c>
      <c r="C2147" t="s">
        <v>207</v>
      </c>
      <c r="D2147" t="s">
        <v>208</v>
      </c>
      <c r="E2147" t="s">
        <v>390</v>
      </c>
      <c r="F2147">
        <v>525804</v>
      </c>
    </row>
    <row r="2148" spans="1:6" x14ac:dyDescent="0.25">
      <c r="A2148" t="s">
        <v>313</v>
      </c>
      <c r="B2148" t="s">
        <v>201</v>
      </c>
      <c r="C2148" t="s">
        <v>207</v>
      </c>
      <c r="D2148" t="s">
        <v>208</v>
      </c>
      <c r="E2148" t="s">
        <v>390</v>
      </c>
      <c r="F2148">
        <v>525804</v>
      </c>
    </row>
    <row r="2149" spans="1:6" x14ac:dyDescent="0.25">
      <c r="A2149" t="s">
        <v>313</v>
      </c>
      <c r="B2149" t="s">
        <v>201</v>
      </c>
      <c r="C2149" t="s">
        <v>207</v>
      </c>
      <c r="D2149" t="s">
        <v>208</v>
      </c>
      <c r="E2149" t="s">
        <v>390</v>
      </c>
      <c r="F2149">
        <v>525804</v>
      </c>
    </row>
    <row r="2150" spans="1:6" x14ac:dyDescent="0.25">
      <c r="A2150" t="s">
        <v>313</v>
      </c>
      <c r="B2150" t="s">
        <v>201</v>
      </c>
      <c r="C2150" t="s">
        <v>207</v>
      </c>
      <c r="D2150" t="s">
        <v>208</v>
      </c>
      <c r="E2150" t="s">
        <v>390</v>
      </c>
      <c r="F2150">
        <v>525804</v>
      </c>
    </row>
    <row r="2151" spans="1:6" x14ac:dyDescent="0.25">
      <c r="A2151" t="s">
        <v>313</v>
      </c>
      <c r="B2151" t="s">
        <v>201</v>
      </c>
      <c r="C2151" t="s">
        <v>207</v>
      </c>
      <c r="D2151" t="s">
        <v>208</v>
      </c>
      <c r="E2151" t="s">
        <v>390</v>
      </c>
      <c r="F2151">
        <v>525804</v>
      </c>
    </row>
    <row r="2152" spans="1:6" x14ac:dyDescent="0.25">
      <c r="A2152" t="s">
        <v>313</v>
      </c>
      <c r="B2152" t="s">
        <v>201</v>
      </c>
      <c r="C2152" t="s">
        <v>207</v>
      </c>
      <c r="D2152" t="s">
        <v>208</v>
      </c>
      <c r="E2152" t="s">
        <v>390</v>
      </c>
      <c r="F2152">
        <v>525804</v>
      </c>
    </row>
    <row r="2153" spans="1:6" x14ac:dyDescent="0.25">
      <c r="A2153" t="s">
        <v>313</v>
      </c>
      <c r="B2153" t="s">
        <v>201</v>
      </c>
      <c r="C2153" t="s">
        <v>207</v>
      </c>
      <c r="D2153" t="s">
        <v>208</v>
      </c>
      <c r="E2153" t="s">
        <v>390</v>
      </c>
      <c r="F2153">
        <v>525804</v>
      </c>
    </row>
    <row r="2154" spans="1:6" x14ac:dyDescent="0.25">
      <c r="A2154" t="s">
        <v>313</v>
      </c>
      <c r="B2154" t="s">
        <v>201</v>
      </c>
      <c r="C2154" t="s">
        <v>207</v>
      </c>
      <c r="D2154" t="s">
        <v>208</v>
      </c>
      <c r="E2154" t="s">
        <v>392</v>
      </c>
      <c r="F2154">
        <v>525804</v>
      </c>
    </row>
    <row r="2155" spans="1:6" x14ac:dyDescent="0.25">
      <c r="A2155" t="s">
        <v>313</v>
      </c>
      <c r="B2155" t="s">
        <v>201</v>
      </c>
      <c r="C2155" t="s">
        <v>207</v>
      </c>
      <c r="D2155" t="s">
        <v>208</v>
      </c>
      <c r="E2155" t="s">
        <v>390</v>
      </c>
      <c r="F2155">
        <v>525804</v>
      </c>
    </row>
    <row r="2156" spans="1:6" x14ac:dyDescent="0.25">
      <c r="A2156" t="s">
        <v>313</v>
      </c>
      <c r="B2156" t="s">
        <v>201</v>
      </c>
      <c r="C2156" t="s">
        <v>207</v>
      </c>
      <c r="D2156" t="s">
        <v>208</v>
      </c>
      <c r="E2156" t="s">
        <v>390</v>
      </c>
      <c r="F2156">
        <v>525804</v>
      </c>
    </row>
    <row r="2157" spans="1:6" x14ac:dyDescent="0.25">
      <c r="A2157" t="s">
        <v>313</v>
      </c>
      <c r="B2157" t="s">
        <v>201</v>
      </c>
      <c r="C2157" t="s">
        <v>207</v>
      </c>
      <c r="D2157" t="s">
        <v>208</v>
      </c>
      <c r="E2157" t="s">
        <v>390</v>
      </c>
      <c r="F2157">
        <v>525804</v>
      </c>
    </row>
    <row r="2158" spans="1:6" x14ac:dyDescent="0.25">
      <c r="A2158" t="s">
        <v>313</v>
      </c>
      <c r="B2158" t="s">
        <v>201</v>
      </c>
      <c r="C2158" t="s">
        <v>207</v>
      </c>
      <c r="D2158" t="s">
        <v>208</v>
      </c>
      <c r="E2158" t="s">
        <v>390</v>
      </c>
      <c r="F2158">
        <v>525804</v>
      </c>
    </row>
    <row r="2159" spans="1:6" x14ac:dyDescent="0.25">
      <c r="A2159" t="s">
        <v>313</v>
      </c>
      <c r="B2159" t="s">
        <v>201</v>
      </c>
      <c r="C2159" t="s">
        <v>207</v>
      </c>
      <c r="D2159" t="s">
        <v>210</v>
      </c>
      <c r="E2159" t="s">
        <v>393</v>
      </c>
      <c r="F2159">
        <v>525804</v>
      </c>
    </row>
    <row r="2160" spans="1:6" x14ac:dyDescent="0.25">
      <c r="A2160" t="s">
        <v>313</v>
      </c>
      <c r="B2160" t="s">
        <v>201</v>
      </c>
      <c r="C2160" t="s">
        <v>207</v>
      </c>
      <c r="D2160" t="s">
        <v>209</v>
      </c>
      <c r="E2160" t="s">
        <v>391</v>
      </c>
      <c r="F2160">
        <v>525804</v>
      </c>
    </row>
    <row r="2161" spans="1:6" x14ac:dyDescent="0.25">
      <c r="A2161" t="s">
        <v>313</v>
      </c>
      <c r="B2161" t="s">
        <v>201</v>
      </c>
      <c r="C2161" t="s">
        <v>207</v>
      </c>
      <c r="D2161" t="s">
        <v>208</v>
      </c>
      <c r="E2161" t="s">
        <v>390</v>
      </c>
      <c r="F2161">
        <v>525804</v>
      </c>
    </row>
    <row r="2162" spans="1:6" x14ac:dyDescent="0.25">
      <c r="A2162" t="s">
        <v>313</v>
      </c>
      <c r="B2162" t="s">
        <v>201</v>
      </c>
      <c r="C2162" t="s">
        <v>207</v>
      </c>
      <c r="D2162" t="s">
        <v>208</v>
      </c>
      <c r="E2162" t="s">
        <v>390</v>
      </c>
      <c r="F2162">
        <v>525804</v>
      </c>
    </row>
    <row r="2163" spans="1:6" x14ac:dyDescent="0.25">
      <c r="A2163" t="s">
        <v>313</v>
      </c>
      <c r="B2163" t="s">
        <v>201</v>
      </c>
      <c r="C2163" t="s">
        <v>207</v>
      </c>
      <c r="D2163" t="s">
        <v>208</v>
      </c>
      <c r="E2163" t="s">
        <v>390</v>
      </c>
      <c r="F2163">
        <v>525804</v>
      </c>
    </row>
    <row r="2164" spans="1:6" x14ac:dyDescent="0.25">
      <c r="A2164" t="s">
        <v>313</v>
      </c>
      <c r="B2164" t="s">
        <v>201</v>
      </c>
      <c r="C2164" t="s">
        <v>207</v>
      </c>
      <c r="D2164" t="s">
        <v>208</v>
      </c>
      <c r="E2164" t="s">
        <v>390</v>
      </c>
      <c r="F2164">
        <v>525804</v>
      </c>
    </row>
    <row r="2165" spans="1:6" x14ac:dyDescent="0.25">
      <c r="A2165" t="s">
        <v>313</v>
      </c>
      <c r="B2165" t="s">
        <v>201</v>
      </c>
      <c r="C2165" t="s">
        <v>207</v>
      </c>
      <c r="D2165" t="s">
        <v>208</v>
      </c>
      <c r="E2165" t="s">
        <v>390</v>
      </c>
      <c r="F2165">
        <v>525804</v>
      </c>
    </row>
    <row r="2166" spans="1:6" x14ac:dyDescent="0.25">
      <c r="A2166" t="s">
        <v>313</v>
      </c>
      <c r="B2166" t="s">
        <v>201</v>
      </c>
      <c r="C2166" t="s">
        <v>207</v>
      </c>
      <c r="D2166" t="s">
        <v>209</v>
      </c>
      <c r="E2166" t="s">
        <v>391</v>
      </c>
      <c r="F2166">
        <v>525804</v>
      </c>
    </row>
    <row r="2167" spans="1:6" x14ac:dyDescent="0.25">
      <c r="A2167" t="s">
        <v>313</v>
      </c>
      <c r="B2167" t="s">
        <v>201</v>
      </c>
      <c r="C2167" t="s">
        <v>207</v>
      </c>
      <c r="D2167" t="s">
        <v>208</v>
      </c>
      <c r="E2167" t="s">
        <v>390</v>
      </c>
      <c r="F2167">
        <v>525804</v>
      </c>
    </row>
    <row r="2168" spans="1:6" x14ac:dyDescent="0.25">
      <c r="A2168" t="s">
        <v>313</v>
      </c>
      <c r="B2168" t="s">
        <v>201</v>
      </c>
      <c r="C2168" t="s">
        <v>207</v>
      </c>
      <c r="D2168" t="s">
        <v>208</v>
      </c>
      <c r="E2168" t="s">
        <v>390</v>
      </c>
      <c r="F2168">
        <v>525804</v>
      </c>
    </row>
    <row r="2169" spans="1:6" x14ac:dyDescent="0.25">
      <c r="A2169" t="s">
        <v>313</v>
      </c>
      <c r="B2169" t="s">
        <v>201</v>
      </c>
      <c r="C2169" t="s">
        <v>207</v>
      </c>
      <c r="D2169" t="s">
        <v>208</v>
      </c>
      <c r="E2169" t="s">
        <v>390</v>
      </c>
      <c r="F2169">
        <v>525804</v>
      </c>
    </row>
    <row r="2170" spans="1:6" x14ac:dyDescent="0.25">
      <c r="A2170" t="s">
        <v>313</v>
      </c>
      <c r="B2170" t="s">
        <v>201</v>
      </c>
      <c r="C2170" t="s">
        <v>207</v>
      </c>
      <c r="D2170" t="s">
        <v>208</v>
      </c>
      <c r="E2170" t="s">
        <v>390</v>
      </c>
      <c r="F2170">
        <v>525804</v>
      </c>
    </row>
    <row r="2171" spans="1:6" x14ac:dyDescent="0.25">
      <c r="A2171" t="s">
        <v>313</v>
      </c>
      <c r="B2171" t="s">
        <v>201</v>
      </c>
      <c r="C2171" t="s">
        <v>207</v>
      </c>
      <c r="D2171" t="s">
        <v>208</v>
      </c>
      <c r="E2171" t="s">
        <v>390</v>
      </c>
      <c r="F2171">
        <v>525804</v>
      </c>
    </row>
    <row r="2172" spans="1:6" x14ac:dyDescent="0.25">
      <c r="A2172" t="s">
        <v>313</v>
      </c>
      <c r="B2172" t="s">
        <v>201</v>
      </c>
      <c r="C2172" t="s">
        <v>207</v>
      </c>
      <c r="D2172" t="s">
        <v>209</v>
      </c>
      <c r="E2172" t="s">
        <v>391</v>
      </c>
      <c r="F2172">
        <v>525804</v>
      </c>
    </row>
    <row r="2173" spans="1:6" x14ac:dyDescent="0.25">
      <c r="A2173" t="s">
        <v>313</v>
      </c>
      <c r="B2173" t="s">
        <v>201</v>
      </c>
      <c r="C2173" t="s">
        <v>207</v>
      </c>
      <c r="D2173" t="s">
        <v>208</v>
      </c>
      <c r="E2173" t="s">
        <v>390</v>
      </c>
      <c r="F2173">
        <v>525804</v>
      </c>
    </row>
    <row r="2174" spans="1:6" x14ac:dyDescent="0.25">
      <c r="A2174" t="s">
        <v>313</v>
      </c>
      <c r="B2174" t="s">
        <v>201</v>
      </c>
      <c r="C2174" t="s">
        <v>207</v>
      </c>
      <c r="D2174" t="s">
        <v>208</v>
      </c>
      <c r="E2174" t="s">
        <v>390</v>
      </c>
      <c r="F2174">
        <v>525804</v>
      </c>
    </row>
    <row r="2175" spans="1:6" x14ac:dyDescent="0.25">
      <c r="A2175" t="s">
        <v>313</v>
      </c>
      <c r="B2175" t="s">
        <v>201</v>
      </c>
      <c r="C2175" t="s">
        <v>207</v>
      </c>
      <c r="D2175" t="s">
        <v>208</v>
      </c>
      <c r="E2175" t="s">
        <v>390</v>
      </c>
      <c r="F2175">
        <v>525804</v>
      </c>
    </row>
    <row r="2176" spans="1:6" x14ac:dyDescent="0.25">
      <c r="A2176" t="s">
        <v>313</v>
      </c>
      <c r="B2176" t="s">
        <v>201</v>
      </c>
      <c r="C2176" t="s">
        <v>207</v>
      </c>
      <c r="D2176" t="s">
        <v>208</v>
      </c>
      <c r="E2176" t="s">
        <v>390</v>
      </c>
      <c r="F2176">
        <v>525804</v>
      </c>
    </row>
    <row r="2177" spans="1:6" x14ac:dyDescent="0.25">
      <c r="A2177" t="s">
        <v>313</v>
      </c>
      <c r="B2177" t="s">
        <v>201</v>
      </c>
      <c r="C2177" t="s">
        <v>207</v>
      </c>
      <c r="D2177" t="s">
        <v>208</v>
      </c>
      <c r="E2177" t="s">
        <v>390</v>
      </c>
      <c r="F2177">
        <v>525804</v>
      </c>
    </row>
    <row r="2178" spans="1:6" x14ac:dyDescent="0.25">
      <c r="A2178" t="s">
        <v>313</v>
      </c>
      <c r="B2178" t="s">
        <v>201</v>
      </c>
      <c r="C2178" t="s">
        <v>207</v>
      </c>
      <c r="D2178" t="s">
        <v>208</v>
      </c>
      <c r="E2178" t="s">
        <v>390</v>
      </c>
      <c r="F2178">
        <v>525804</v>
      </c>
    </row>
    <row r="2179" spans="1:6" x14ac:dyDescent="0.25">
      <c r="A2179" t="s">
        <v>313</v>
      </c>
      <c r="B2179" t="s">
        <v>201</v>
      </c>
      <c r="C2179" t="s">
        <v>207</v>
      </c>
      <c r="D2179" t="s">
        <v>208</v>
      </c>
      <c r="E2179" t="s">
        <v>390</v>
      </c>
      <c r="F2179">
        <v>525804</v>
      </c>
    </row>
    <row r="2180" spans="1:6" x14ac:dyDescent="0.25">
      <c r="A2180" t="s">
        <v>313</v>
      </c>
      <c r="B2180" t="s">
        <v>201</v>
      </c>
      <c r="C2180" t="s">
        <v>207</v>
      </c>
      <c r="D2180" t="s">
        <v>208</v>
      </c>
      <c r="E2180" t="s">
        <v>390</v>
      </c>
      <c r="F2180">
        <v>525804</v>
      </c>
    </row>
    <row r="2181" spans="1:6" x14ac:dyDescent="0.25">
      <c r="A2181" t="s">
        <v>313</v>
      </c>
      <c r="B2181" t="s">
        <v>201</v>
      </c>
      <c r="C2181" t="s">
        <v>207</v>
      </c>
      <c r="D2181" t="s">
        <v>209</v>
      </c>
      <c r="E2181" t="s">
        <v>391</v>
      </c>
      <c r="F2181">
        <v>525804</v>
      </c>
    </row>
    <row r="2182" spans="1:6" x14ac:dyDescent="0.25">
      <c r="A2182" t="s">
        <v>313</v>
      </c>
      <c r="B2182" t="s">
        <v>201</v>
      </c>
      <c r="C2182" t="s">
        <v>207</v>
      </c>
      <c r="D2182" t="s">
        <v>208</v>
      </c>
      <c r="E2182" t="s">
        <v>390</v>
      </c>
      <c r="F2182">
        <v>525804</v>
      </c>
    </row>
    <row r="2183" spans="1:6" x14ac:dyDescent="0.25">
      <c r="A2183" t="s">
        <v>313</v>
      </c>
      <c r="B2183" t="s">
        <v>201</v>
      </c>
      <c r="C2183" t="s">
        <v>207</v>
      </c>
      <c r="D2183" t="s">
        <v>208</v>
      </c>
      <c r="E2183" t="s">
        <v>390</v>
      </c>
      <c r="F2183">
        <v>525804</v>
      </c>
    </row>
    <row r="2184" spans="1:6" x14ac:dyDescent="0.25">
      <c r="A2184" t="s">
        <v>313</v>
      </c>
      <c r="B2184" t="s">
        <v>201</v>
      </c>
      <c r="C2184" t="s">
        <v>207</v>
      </c>
      <c r="D2184" t="s">
        <v>208</v>
      </c>
      <c r="E2184" t="s">
        <v>390</v>
      </c>
      <c r="F2184">
        <v>525804</v>
      </c>
    </row>
    <row r="2185" spans="1:6" x14ac:dyDescent="0.25">
      <c r="A2185" t="s">
        <v>313</v>
      </c>
      <c r="B2185" t="s">
        <v>201</v>
      </c>
      <c r="C2185" t="s">
        <v>207</v>
      </c>
      <c r="D2185" t="s">
        <v>208</v>
      </c>
      <c r="E2185" t="s">
        <v>390</v>
      </c>
      <c r="F2185">
        <v>525804</v>
      </c>
    </row>
    <row r="2186" spans="1:6" x14ac:dyDescent="0.25">
      <c r="A2186" t="s">
        <v>313</v>
      </c>
      <c r="B2186" t="s">
        <v>201</v>
      </c>
      <c r="C2186" t="s">
        <v>207</v>
      </c>
      <c r="D2186" t="s">
        <v>208</v>
      </c>
      <c r="E2186" t="s">
        <v>390</v>
      </c>
      <c r="F2186">
        <v>525804</v>
      </c>
    </row>
    <row r="2187" spans="1:6" x14ac:dyDescent="0.25">
      <c r="A2187" t="s">
        <v>313</v>
      </c>
      <c r="B2187" t="s">
        <v>201</v>
      </c>
      <c r="C2187" t="s">
        <v>207</v>
      </c>
      <c r="D2187" t="s">
        <v>208</v>
      </c>
      <c r="E2187" t="s">
        <v>390</v>
      </c>
      <c r="F2187">
        <v>525804</v>
      </c>
    </row>
    <row r="2188" spans="1:6" x14ac:dyDescent="0.25">
      <c r="A2188" t="s">
        <v>313</v>
      </c>
      <c r="B2188" t="s">
        <v>201</v>
      </c>
      <c r="C2188" t="s">
        <v>207</v>
      </c>
      <c r="D2188" t="s">
        <v>208</v>
      </c>
      <c r="E2188" t="s">
        <v>390</v>
      </c>
      <c r="F2188">
        <v>525804</v>
      </c>
    </row>
    <row r="2189" spans="1:6" x14ac:dyDescent="0.25">
      <c r="A2189" t="s">
        <v>313</v>
      </c>
      <c r="B2189" t="s">
        <v>201</v>
      </c>
      <c r="C2189" t="s">
        <v>207</v>
      </c>
      <c r="D2189" t="s">
        <v>208</v>
      </c>
      <c r="E2189" t="s">
        <v>390</v>
      </c>
      <c r="F2189">
        <v>525804</v>
      </c>
    </row>
    <row r="2190" spans="1:6" x14ac:dyDescent="0.25">
      <c r="A2190" t="s">
        <v>313</v>
      </c>
      <c r="B2190" t="s">
        <v>201</v>
      </c>
      <c r="C2190" t="s">
        <v>207</v>
      </c>
      <c r="D2190" t="s">
        <v>208</v>
      </c>
      <c r="E2190" t="s">
        <v>392</v>
      </c>
      <c r="F2190">
        <v>525804</v>
      </c>
    </row>
    <row r="2191" spans="1:6" x14ac:dyDescent="0.25">
      <c r="A2191" t="s">
        <v>313</v>
      </c>
      <c r="B2191" t="s">
        <v>201</v>
      </c>
      <c r="C2191" t="s">
        <v>207</v>
      </c>
      <c r="D2191" t="s">
        <v>209</v>
      </c>
      <c r="E2191" t="s">
        <v>391</v>
      </c>
      <c r="F2191">
        <v>525804</v>
      </c>
    </row>
    <row r="2192" spans="1:6" x14ac:dyDescent="0.25">
      <c r="A2192" t="s">
        <v>313</v>
      </c>
      <c r="B2192" t="s">
        <v>201</v>
      </c>
      <c r="C2192" t="s">
        <v>207</v>
      </c>
      <c r="D2192" t="s">
        <v>208</v>
      </c>
      <c r="E2192" t="s">
        <v>390</v>
      </c>
      <c r="F2192">
        <v>525804</v>
      </c>
    </row>
    <row r="2193" spans="1:6" x14ac:dyDescent="0.25">
      <c r="A2193" t="s">
        <v>313</v>
      </c>
      <c r="B2193" t="s">
        <v>201</v>
      </c>
      <c r="C2193" t="s">
        <v>207</v>
      </c>
      <c r="D2193" t="s">
        <v>208</v>
      </c>
      <c r="E2193" t="s">
        <v>390</v>
      </c>
      <c r="F2193">
        <v>525804</v>
      </c>
    </row>
    <row r="2194" spans="1:6" x14ac:dyDescent="0.25">
      <c r="A2194" t="s">
        <v>320</v>
      </c>
      <c r="B2194" t="s">
        <v>201</v>
      </c>
      <c r="C2194" t="s">
        <v>207</v>
      </c>
      <c r="D2194" t="s">
        <v>208</v>
      </c>
      <c r="E2194" t="s">
        <v>390</v>
      </c>
      <c r="F2194">
        <v>525804</v>
      </c>
    </row>
    <row r="2195" spans="1:6" x14ac:dyDescent="0.25">
      <c r="A2195" t="s">
        <v>313</v>
      </c>
      <c r="B2195" t="s">
        <v>201</v>
      </c>
      <c r="C2195" t="s">
        <v>205</v>
      </c>
      <c r="D2195" t="s">
        <v>206</v>
      </c>
      <c r="E2195" t="s">
        <v>394</v>
      </c>
      <c r="F2195">
        <v>524891</v>
      </c>
    </row>
    <row r="2196" spans="1:6" x14ac:dyDescent="0.25">
      <c r="A2196" t="s">
        <v>313</v>
      </c>
      <c r="B2196" t="s">
        <v>201</v>
      </c>
      <c r="C2196" t="s">
        <v>205</v>
      </c>
      <c r="D2196" t="s">
        <v>206</v>
      </c>
      <c r="E2196" t="s">
        <v>394</v>
      </c>
      <c r="F2196">
        <v>524891</v>
      </c>
    </row>
    <row r="2197" spans="1:6" x14ac:dyDescent="0.25">
      <c r="A2197" t="s">
        <v>313</v>
      </c>
      <c r="B2197" t="s">
        <v>201</v>
      </c>
      <c r="C2197" t="s">
        <v>205</v>
      </c>
      <c r="D2197" t="s">
        <v>206</v>
      </c>
      <c r="E2197" t="s">
        <v>394</v>
      </c>
      <c r="F2197">
        <v>524891</v>
      </c>
    </row>
    <row r="2198" spans="1:6" x14ac:dyDescent="0.25">
      <c r="A2198" t="s">
        <v>313</v>
      </c>
      <c r="B2198" t="s">
        <v>201</v>
      </c>
      <c r="C2198" t="s">
        <v>205</v>
      </c>
      <c r="D2198" t="s">
        <v>587</v>
      </c>
      <c r="E2198" t="s">
        <v>588</v>
      </c>
      <c r="F2198">
        <v>524891</v>
      </c>
    </row>
    <row r="2199" spans="1:6" x14ac:dyDescent="0.25">
      <c r="A2199" t="s">
        <v>313</v>
      </c>
      <c r="B2199" t="s">
        <v>201</v>
      </c>
      <c r="C2199" t="s">
        <v>205</v>
      </c>
      <c r="D2199" t="s">
        <v>206</v>
      </c>
      <c r="E2199" t="s">
        <v>394</v>
      </c>
      <c r="F2199">
        <v>524891</v>
      </c>
    </row>
    <row r="2200" spans="1:6" x14ac:dyDescent="0.25">
      <c r="A2200" t="s">
        <v>313</v>
      </c>
      <c r="B2200" t="s">
        <v>15</v>
      </c>
      <c r="C2200" t="s">
        <v>56</v>
      </c>
      <c r="D2200" t="s">
        <v>57</v>
      </c>
      <c r="E2200" t="s">
        <v>395</v>
      </c>
      <c r="F2200">
        <v>569666</v>
      </c>
    </row>
    <row r="2201" spans="1:6" x14ac:dyDescent="0.25">
      <c r="A2201" t="s">
        <v>313</v>
      </c>
      <c r="B2201" t="s">
        <v>15</v>
      </c>
      <c r="C2201" t="s">
        <v>56</v>
      </c>
      <c r="D2201" t="s">
        <v>57</v>
      </c>
      <c r="E2201" t="s">
        <v>395</v>
      </c>
      <c r="F2201">
        <v>569666</v>
      </c>
    </row>
    <row r="2202" spans="1:6" x14ac:dyDescent="0.25">
      <c r="A2202" t="s">
        <v>313</v>
      </c>
      <c r="B2202" t="s">
        <v>15</v>
      </c>
      <c r="C2202" t="s">
        <v>56</v>
      </c>
      <c r="D2202" t="s">
        <v>57</v>
      </c>
      <c r="E2202" t="s">
        <v>395</v>
      </c>
      <c r="F2202">
        <v>569666</v>
      </c>
    </row>
    <row r="2203" spans="1:6" x14ac:dyDescent="0.25">
      <c r="A2203" t="s">
        <v>313</v>
      </c>
      <c r="B2203" t="s">
        <v>15</v>
      </c>
      <c r="C2203" t="s">
        <v>56</v>
      </c>
      <c r="D2203" t="s">
        <v>57</v>
      </c>
      <c r="E2203" t="s">
        <v>396</v>
      </c>
      <c r="F2203">
        <v>569666</v>
      </c>
    </row>
    <row r="2204" spans="1:6" x14ac:dyDescent="0.25">
      <c r="A2204" t="s">
        <v>313</v>
      </c>
      <c r="B2204" t="s">
        <v>15</v>
      </c>
      <c r="C2204" t="s">
        <v>56</v>
      </c>
      <c r="D2204" t="s">
        <v>57</v>
      </c>
      <c r="E2204" t="s">
        <v>396</v>
      </c>
      <c r="F2204">
        <v>569666</v>
      </c>
    </row>
    <row r="2205" spans="1:6" x14ac:dyDescent="0.25">
      <c r="A2205" t="s">
        <v>313</v>
      </c>
      <c r="B2205" t="s">
        <v>201</v>
      </c>
      <c r="C2205" t="s">
        <v>276</v>
      </c>
      <c r="D2205" t="s">
        <v>277</v>
      </c>
      <c r="E2205" t="s">
        <v>397</v>
      </c>
      <c r="F2205">
        <v>525227</v>
      </c>
    </row>
    <row r="2206" spans="1:6" x14ac:dyDescent="0.25">
      <c r="A2206" t="s">
        <v>313</v>
      </c>
      <c r="B2206" t="s">
        <v>284</v>
      </c>
      <c r="C2206" t="s">
        <v>285</v>
      </c>
      <c r="D2206" t="s">
        <v>286</v>
      </c>
      <c r="E2206" t="s">
        <v>398</v>
      </c>
      <c r="F2206">
        <v>577839</v>
      </c>
    </row>
    <row r="2207" spans="1:6" x14ac:dyDescent="0.25">
      <c r="A2207" t="s">
        <v>313</v>
      </c>
      <c r="B2207" t="s">
        <v>15</v>
      </c>
      <c r="C2207" t="s">
        <v>18</v>
      </c>
      <c r="D2207" t="s">
        <v>20</v>
      </c>
      <c r="E2207" t="s">
        <v>399</v>
      </c>
      <c r="F2207">
        <v>599247</v>
      </c>
    </row>
    <row r="2208" spans="1:6" x14ac:dyDescent="0.25">
      <c r="A2208" t="s">
        <v>313</v>
      </c>
      <c r="B2208" t="s">
        <v>15</v>
      </c>
      <c r="C2208" t="s">
        <v>18</v>
      </c>
      <c r="D2208" t="s">
        <v>20</v>
      </c>
      <c r="E2208" t="s">
        <v>399</v>
      </c>
      <c r="F2208">
        <v>599247</v>
      </c>
    </row>
    <row r="2209" spans="1:6" x14ac:dyDescent="0.25">
      <c r="A2209" t="s">
        <v>313</v>
      </c>
      <c r="B2209" t="s">
        <v>15</v>
      </c>
      <c r="C2209" t="s">
        <v>18</v>
      </c>
      <c r="D2209" t="s">
        <v>19</v>
      </c>
      <c r="E2209" t="s">
        <v>400</v>
      </c>
      <c r="F2209">
        <v>599247</v>
      </c>
    </row>
    <row r="2210" spans="1:6" x14ac:dyDescent="0.25">
      <c r="A2210" t="s">
        <v>313</v>
      </c>
      <c r="B2210" t="s">
        <v>15</v>
      </c>
      <c r="C2210" t="s">
        <v>18</v>
      </c>
      <c r="D2210" t="s">
        <v>21</v>
      </c>
      <c r="E2210" t="s">
        <v>401</v>
      </c>
      <c r="F2210">
        <v>599247</v>
      </c>
    </row>
    <row r="2211" spans="1:6" x14ac:dyDescent="0.25">
      <c r="A2211" t="s">
        <v>313</v>
      </c>
      <c r="B2211" t="s">
        <v>15</v>
      </c>
      <c r="C2211" t="s">
        <v>18</v>
      </c>
      <c r="D2211" t="s">
        <v>19</v>
      </c>
      <c r="E2211" t="s">
        <v>400</v>
      </c>
      <c r="F2211">
        <v>599247</v>
      </c>
    </row>
    <row r="2212" spans="1:6" x14ac:dyDescent="0.25">
      <c r="A2212" t="s">
        <v>313</v>
      </c>
      <c r="B2212" t="s">
        <v>201</v>
      </c>
      <c r="C2212" t="s">
        <v>248</v>
      </c>
      <c r="D2212" t="s">
        <v>249</v>
      </c>
      <c r="E2212" t="s">
        <v>430</v>
      </c>
      <c r="F2212">
        <v>540978</v>
      </c>
    </row>
    <row r="2213" spans="1:6" x14ac:dyDescent="0.25">
      <c r="A2213" t="s">
        <v>313</v>
      </c>
      <c r="B2213" t="s">
        <v>201</v>
      </c>
      <c r="C2213" t="s">
        <v>248</v>
      </c>
      <c r="D2213" t="s">
        <v>249</v>
      </c>
      <c r="E2213" t="s">
        <v>430</v>
      </c>
      <c r="F2213">
        <v>540978</v>
      </c>
    </row>
    <row r="2214" spans="1:6" x14ac:dyDescent="0.25">
      <c r="A2214" t="s">
        <v>320</v>
      </c>
      <c r="B2214" t="s">
        <v>201</v>
      </c>
      <c r="C2214" t="s">
        <v>248</v>
      </c>
      <c r="D2214" t="s">
        <v>249</v>
      </c>
      <c r="E2214" t="s">
        <v>430</v>
      </c>
      <c r="F2214">
        <v>540978</v>
      </c>
    </row>
    <row r="2215" spans="1:6" x14ac:dyDescent="0.25">
      <c r="A2215" t="s">
        <v>313</v>
      </c>
      <c r="B2215" t="s">
        <v>201</v>
      </c>
      <c r="C2215" t="s">
        <v>248</v>
      </c>
      <c r="D2215" t="s">
        <v>249</v>
      </c>
      <c r="E2215" t="s">
        <v>430</v>
      </c>
      <c r="F2215">
        <v>540978</v>
      </c>
    </row>
    <row r="2216" spans="1:6" x14ac:dyDescent="0.25">
      <c r="A2216" t="s">
        <v>313</v>
      </c>
      <c r="B2216" t="s">
        <v>201</v>
      </c>
      <c r="C2216" t="s">
        <v>248</v>
      </c>
      <c r="D2216" t="s">
        <v>249</v>
      </c>
      <c r="E2216" t="s">
        <v>430</v>
      </c>
      <c r="F2216">
        <v>540978</v>
      </c>
    </row>
    <row r="2217" spans="1:6" x14ac:dyDescent="0.25">
      <c r="A2217" t="s">
        <v>313</v>
      </c>
      <c r="B2217" t="s">
        <v>201</v>
      </c>
      <c r="C2217" t="s">
        <v>248</v>
      </c>
      <c r="D2217" t="s">
        <v>249</v>
      </c>
      <c r="E2217" t="s">
        <v>430</v>
      </c>
      <c r="F2217">
        <v>540978</v>
      </c>
    </row>
    <row r="2218" spans="1:6" x14ac:dyDescent="0.25">
      <c r="A2218" t="s">
        <v>313</v>
      </c>
      <c r="B2218" t="s">
        <v>201</v>
      </c>
      <c r="C2218" t="s">
        <v>248</v>
      </c>
      <c r="D2218" t="s">
        <v>249</v>
      </c>
      <c r="E2218" t="s">
        <v>430</v>
      </c>
      <c r="F2218">
        <v>540978</v>
      </c>
    </row>
    <row r="2219" spans="1:6" x14ac:dyDescent="0.25">
      <c r="A2219" t="s">
        <v>313</v>
      </c>
      <c r="B2219" t="s">
        <v>201</v>
      </c>
      <c r="C2219" t="s">
        <v>248</v>
      </c>
      <c r="D2219" t="s">
        <v>249</v>
      </c>
      <c r="E2219" t="s">
        <v>430</v>
      </c>
      <c r="F2219">
        <v>540978</v>
      </c>
    </row>
    <row r="2220" spans="1:6" x14ac:dyDescent="0.25">
      <c r="A2220" t="s">
        <v>313</v>
      </c>
      <c r="B2220" t="s">
        <v>201</v>
      </c>
      <c r="C2220" t="s">
        <v>248</v>
      </c>
      <c r="D2220" t="s">
        <v>249</v>
      </c>
      <c r="E2220" t="s">
        <v>430</v>
      </c>
      <c r="F2220">
        <v>540978</v>
      </c>
    </row>
    <row r="2221" spans="1:6" x14ac:dyDescent="0.25">
      <c r="A2221" t="s">
        <v>313</v>
      </c>
      <c r="B2221" t="s">
        <v>201</v>
      </c>
      <c r="C2221" t="s">
        <v>248</v>
      </c>
      <c r="D2221" t="s">
        <v>249</v>
      </c>
      <c r="E2221" t="s">
        <v>430</v>
      </c>
      <c r="F2221">
        <v>540978</v>
      </c>
    </row>
    <row r="2222" spans="1:6" x14ac:dyDescent="0.25">
      <c r="A2222" t="s">
        <v>313</v>
      </c>
      <c r="B2222" t="s">
        <v>201</v>
      </c>
      <c r="C2222" t="s">
        <v>248</v>
      </c>
      <c r="D2222" t="s">
        <v>249</v>
      </c>
      <c r="E2222" t="s">
        <v>430</v>
      </c>
      <c r="F2222">
        <v>540978</v>
      </c>
    </row>
    <row r="2223" spans="1:6" x14ac:dyDescent="0.25">
      <c r="A2223" t="s">
        <v>313</v>
      </c>
      <c r="B2223" t="s">
        <v>201</v>
      </c>
      <c r="C2223" t="s">
        <v>248</v>
      </c>
      <c r="D2223" t="s">
        <v>249</v>
      </c>
      <c r="E2223" t="s">
        <v>430</v>
      </c>
      <c r="F2223">
        <v>540978</v>
      </c>
    </row>
    <row r="2224" spans="1:6" x14ac:dyDescent="0.25">
      <c r="A2224" t="s">
        <v>313</v>
      </c>
      <c r="B2224" t="s">
        <v>201</v>
      </c>
      <c r="C2224" t="s">
        <v>248</v>
      </c>
      <c r="D2224" t="s">
        <v>249</v>
      </c>
      <c r="E2224" t="s">
        <v>430</v>
      </c>
      <c r="F2224">
        <v>540978</v>
      </c>
    </row>
    <row r="2225" spans="1:6" x14ac:dyDescent="0.25">
      <c r="A2225" t="s">
        <v>313</v>
      </c>
      <c r="B2225" t="s">
        <v>201</v>
      </c>
      <c r="C2225" t="s">
        <v>248</v>
      </c>
      <c r="D2225" t="s">
        <v>249</v>
      </c>
      <c r="E2225" t="s">
        <v>430</v>
      </c>
      <c r="F2225">
        <v>540978</v>
      </c>
    </row>
    <row r="2226" spans="1:6" x14ac:dyDescent="0.25">
      <c r="A2226" t="s">
        <v>313</v>
      </c>
      <c r="B2226" t="s">
        <v>201</v>
      </c>
      <c r="C2226" t="s">
        <v>248</v>
      </c>
      <c r="D2226" t="s">
        <v>249</v>
      </c>
      <c r="E2226" t="s">
        <v>430</v>
      </c>
      <c r="F2226">
        <v>540978</v>
      </c>
    </row>
    <row r="2227" spans="1:6" x14ac:dyDescent="0.25">
      <c r="A2227" t="s">
        <v>313</v>
      </c>
      <c r="B2227" t="s">
        <v>201</v>
      </c>
      <c r="C2227" t="s">
        <v>248</v>
      </c>
      <c r="D2227" t="s">
        <v>249</v>
      </c>
      <c r="E2227" t="s">
        <v>430</v>
      </c>
      <c r="F2227">
        <v>540978</v>
      </c>
    </row>
    <row r="2228" spans="1:6" x14ac:dyDescent="0.25">
      <c r="A2228" t="s">
        <v>313</v>
      </c>
      <c r="B2228" t="s">
        <v>201</v>
      </c>
      <c r="C2228" t="s">
        <v>248</v>
      </c>
      <c r="D2228" t="s">
        <v>249</v>
      </c>
      <c r="E2228" t="s">
        <v>430</v>
      </c>
      <c r="F2228">
        <v>540978</v>
      </c>
    </row>
    <row r="2229" spans="1:6" x14ac:dyDescent="0.25">
      <c r="A2229" t="s">
        <v>313</v>
      </c>
      <c r="B2229" t="s">
        <v>201</v>
      </c>
      <c r="C2229" t="s">
        <v>248</v>
      </c>
      <c r="D2229" t="s">
        <v>249</v>
      </c>
      <c r="E2229" t="s">
        <v>430</v>
      </c>
      <c r="F2229">
        <v>540978</v>
      </c>
    </row>
    <row r="2230" spans="1:6" x14ac:dyDescent="0.25">
      <c r="A2230" t="s">
        <v>313</v>
      </c>
      <c r="B2230" t="s">
        <v>201</v>
      </c>
      <c r="C2230" t="s">
        <v>248</v>
      </c>
      <c r="D2230" t="s">
        <v>249</v>
      </c>
      <c r="E2230" t="s">
        <v>430</v>
      </c>
      <c r="F2230">
        <v>540978</v>
      </c>
    </row>
    <row r="2231" spans="1:6" x14ac:dyDescent="0.25">
      <c r="A2231" t="s">
        <v>313</v>
      </c>
      <c r="B2231" t="s">
        <v>201</v>
      </c>
      <c r="C2231" t="s">
        <v>248</v>
      </c>
      <c r="D2231" t="s">
        <v>249</v>
      </c>
      <c r="E2231" t="s">
        <v>430</v>
      </c>
      <c r="F2231">
        <v>540978</v>
      </c>
    </row>
    <row r="2232" spans="1:6" x14ac:dyDescent="0.25">
      <c r="A2232" t="s">
        <v>313</v>
      </c>
      <c r="B2232" t="s">
        <v>201</v>
      </c>
      <c r="C2232" t="s">
        <v>248</v>
      </c>
      <c r="D2232" t="s">
        <v>249</v>
      </c>
      <c r="E2232" t="s">
        <v>430</v>
      </c>
      <c r="F2232">
        <v>540978</v>
      </c>
    </row>
    <row r="2233" spans="1:6" x14ac:dyDescent="0.25">
      <c r="A2233" t="s">
        <v>317</v>
      </c>
      <c r="B2233" t="s">
        <v>201</v>
      </c>
      <c r="C2233" t="s">
        <v>248</v>
      </c>
      <c r="D2233" t="s">
        <v>249</v>
      </c>
      <c r="E2233" t="s">
        <v>430</v>
      </c>
      <c r="F2233">
        <v>540978</v>
      </c>
    </row>
    <row r="2234" spans="1:6" x14ac:dyDescent="0.25">
      <c r="A2234" t="s">
        <v>313</v>
      </c>
      <c r="B2234" t="s">
        <v>201</v>
      </c>
      <c r="C2234" t="s">
        <v>248</v>
      </c>
      <c r="D2234" t="s">
        <v>249</v>
      </c>
      <c r="E2234" t="s">
        <v>430</v>
      </c>
      <c r="F2234">
        <v>540978</v>
      </c>
    </row>
    <row r="2235" spans="1:6" x14ac:dyDescent="0.25">
      <c r="A2235" t="s">
        <v>313</v>
      </c>
      <c r="B2235" t="s">
        <v>201</v>
      </c>
      <c r="C2235" t="s">
        <v>248</v>
      </c>
      <c r="D2235" t="s">
        <v>249</v>
      </c>
      <c r="E2235" t="s">
        <v>430</v>
      </c>
      <c r="F2235">
        <v>540978</v>
      </c>
    </row>
    <row r="2236" spans="1:6" x14ac:dyDescent="0.25">
      <c r="A2236" t="s">
        <v>313</v>
      </c>
      <c r="B2236" t="s">
        <v>201</v>
      </c>
      <c r="C2236" t="s">
        <v>248</v>
      </c>
      <c r="D2236" t="s">
        <v>249</v>
      </c>
      <c r="E2236" t="s">
        <v>430</v>
      </c>
      <c r="F2236">
        <v>540978</v>
      </c>
    </row>
    <row r="2237" spans="1:6" x14ac:dyDescent="0.25">
      <c r="A2237" t="s">
        <v>313</v>
      </c>
      <c r="B2237" t="s">
        <v>201</v>
      </c>
      <c r="C2237" t="s">
        <v>248</v>
      </c>
      <c r="D2237" t="s">
        <v>249</v>
      </c>
      <c r="E2237" t="s">
        <v>430</v>
      </c>
      <c r="F2237">
        <v>540978</v>
      </c>
    </row>
    <row r="2238" spans="1:6" x14ac:dyDescent="0.25">
      <c r="A2238" t="s">
        <v>313</v>
      </c>
      <c r="B2238" t="s">
        <v>201</v>
      </c>
      <c r="C2238" t="s">
        <v>248</v>
      </c>
      <c r="D2238" t="s">
        <v>249</v>
      </c>
      <c r="E2238" t="s">
        <v>430</v>
      </c>
      <c r="F2238">
        <v>540978</v>
      </c>
    </row>
    <row r="2239" spans="1:6" x14ac:dyDescent="0.25">
      <c r="A2239" t="s">
        <v>313</v>
      </c>
      <c r="B2239" t="s">
        <v>201</v>
      </c>
      <c r="C2239" t="s">
        <v>248</v>
      </c>
      <c r="D2239" t="s">
        <v>249</v>
      </c>
      <c r="E2239" t="s">
        <v>430</v>
      </c>
      <c r="F2239">
        <v>540978</v>
      </c>
    </row>
    <row r="2240" spans="1:6" x14ac:dyDescent="0.25">
      <c r="A2240" t="s">
        <v>313</v>
      </c>
      <c r="B2240" t="s">
        <v>201</v>
      </c>
      <c r="C2240" t="s">
        <v>248</v>
      </c>
      <c r="D2240" t="s">
        <v>249</v>
      </c>
      <c r="E2240" t="s">
        <v>430</v>
      </c>
      <c r="F2240">
        <v>540978</v>
      </c>
    </row>
    <row r="2241" spans="1:6" x14ac:dyDescent="0.25">
      <c r="A2241" t="s">
        <v>313</v>
      </c>
      <c r="B2241" t="s">
        <v>201</v>
      </c>
      <c r="C2241" t="s">
        <v>248</v>
      </c>
      <c r="D2241" t="s">
        <v>600</v>
      </c>
      <c r="E2241" t="s">
        <v>601</v>
      </c>
      <c r="F2241">
        <v>540978</v>
      </c>
    </row>
    <row r="2242" spans="1:6" x14ac:dyDescent="0.25">
      <c r="A2242" t="s">
        <v>313</v>
      </c>
      <c r="B2242" t="s">
        <v>201</v>
      </c>
      <c r="C2242" t="s">
        <v>248</v>
      </c>
      <c r="D2242" t="s">
        <v>249</v>
      </c>
      <c r="E2242" t="s">
        <v>430</v>
      </c>
      <c r="F2242">
        <v>540978</v>
      </c>
    </row>
    <row r="2243" spans="1:6" x14ac:dyDescent="0.25">
      <c r="A2243" t="s">
        <v>313</v>
      </c>
      <c r="B2243" t="s">
        <v>201</v>
      </c>
      <c r="C2243" t="s">
        <v>248</v>
      </c>
      <c r="D2243" t="s">
        <v>600</v>
      </c>
      <c r="E2243" t="s">
        <v>601</v>
      </c>
      <c r="F2243">
        <v>540978</v>
      </c>
    </row>
    <row r="2244" spans="1:6" x14ac:dyDescent="0.25">
      <c r="A2244" t="s">
        <v>313</v>
      </c>
      <c r="B2244" t="s">
        <v>201</v>
      </c>
      <c r="C2244" t="s">
        <v>248</v>
      </c>
      <c r="D2244" t="s">
        <v>249</v>
      </c>
      <c r="E2244" t="s">
        <v>430</v>
      </c>
      <c r="F2244">
        <v>540978</v>
      </c>
    </row>
    <row r="2245" spans="1:6" x14ac:dyDescent="0.25">
      <c r="A2245" t="s">
        <v>313</v>
      </c>
      <c r="B2245" t="s">
        <v>15</v>
      </c>
      <c r="C2245" t="s">
        <v>54</v>
      </c>
      <c r="D2245" t="s">
        <v>55</v>
      </c>
      <c r="E2245" t="s">
        <v>402</v>
      </c>
      <c r="F2245">
        <v>597325</v>
      </c>
    </row>
    <row r="2246" spans="1:6" x14ac:dyDescent="0.25">
      <c r="A2246" t="s">
        <v>313</v>
      </c>
      <c r="B2246" t="s">
        <v>15</v>
      </c>
      <c r="C2246" t="s">
        <v>54</v>
      </c>
      <c r="D2246" t="s">
        <v>55</v>
      </c>
      <c r="E2246" t="s">
        <v>403</v>
      </c>
      <c r="F2246">
        <v>597325</v>
      </c>
    </row>
    <row r="2247" spans="1:6" x14ac:dyDescent="0.25">
      <c r="A2247" t="s">
        <v>313</v>
      </c>
      <c r="B2247" t="s">
        <v>15</v>
      </c>
      <c r="C2247" t="s">
        <v>54</v>
      </c>
      <c r="D2247" t="s">
        <v>55</v>
      </c>
      <c r="E2247" t="s">
        <v>402</v>
      </c>
      <c r="F2247">
        <v>597325</v>
      </c>
    </row>
    <row r="2248" spans="1:6" x14ac:dyDescent="0.25">
      <c r="A2248" t="s">
        <v>313</v>
      </c>
      <c r="B2248" t="s">
        <v>15</v>
      </c>
      <c r="C2248" t="s">
        <v>54</v>
      </c>
      <c r="D2248" t="s">
        <v>55</v>
      </c>
      <c r="E2248" t="s">
        <v>402</v>
      </c>
      <c r="F2248">
        <v>597325</v>
      </c>
    </row>
    <row r="2249" spans="1:6" x14ac:dyDescent="0.25">
      <c r="A2249" t="s">
        <v>320</v>
      </c>
      <c r="B2249" t="s">
        <v>15</v>
      </c>
      <c r="C2249" t="s">
        <v>54</v>
      </c>
      <c r="D2249" t="s">
        <v>55</v>
      </c>
      <c r="E2249" t="s">
        <v>402</v>
      </c>
      <c r="F2249">
        <v>597325</v>
      </c>
    </row>
    <row r="2250" spans="1:6" x14ac:dyDescent="0.25">
      <c r="A2250" t="s">
        <v>320</v>
      </c>
      <c r="B2250" t="s">
        <v>15</v>
      </c>
      <c r="C2250" t="s">
        <v>54</v>
      </c>
      <c r="D2250" t="s">
        <v>55</v>
      </c>
      <c r="E2250" t="s">
        <v>403</v>
      </c>
      <c r="F2250">
        <v>597325</v>
      </c>
    </row>
    <row r="2251" spans="1:6" x14ac:dyDescent="0.25">
      <c r="A2251" t="s">
        <v>320</v>
      </c>
      <c r="B2251" t="s">
        <v>15</v>
      </c>
      <c r="C2251" t="s">
        <v>54</v>
      </c>
      <c r="D2251" t="s">
        <v>55</v>
      </c>
      <c r="E2251" t="s">
        <v>402</v>
      </c>
      <c r="F2251">
        <v>597325</v>
      </c>
    </row>
    <row r="2252" spans="1:6" x14ac:dyDescent="0.25">
      <c r="A2252" t="s">
        <v>313</v>
      </c>
      <c r="B2252" t="s">
        <v>15</v>
      </c>
      <c r="C2252" t="s">
        <v>78</v>
      </c>
      <c r="D2252" t="s">
        <v>79</v>
      </c>
      <c r="E2252" t="s">
        <v>437</v>
      </c>
      <c r="F2252">
        <v>598321</v>
      </c>
    </row>
    <row r="2253" spans="1:6" x14ac:dyDescent="0.25">
      <c r="A2253" t="s">
        <v>313</v>
      </c>
      <c r="B2253" t="s">
        <v>15</v>
      </c>
      <c r="C2253" t="s">
        <v>68</v>
      </c>
      <c r="D2253" t="s">
        <v>70</v>
      </c>
      <c r="E2253" t="s">
        <v>404</v>
      </c>
      <c r="F2253">
        <v>597449</v>
      </c>
    </row>
    <row r="2254" spans="1:6" x14ac:dyDescent="0.25">
      <c r="A2254" t="s">
        <v>313</v>
      </c>
      <c r="B2254" t="s">
        <v>15</v>
      </c>
      <c r="C2254" t="s">
        <v>68</v>
      </c>
      <c r="D2254" t="s">
        <v>70</v>
      </c>
      <c r="E2254" t="s">
        <v>404</v>
      </c>
      <c r="F2254">
        <v>597449</v>
      </c>
    </row>
    <row r="2255" spans="1:6" x14ac:dyDescent="0.25">
      <c r="A2255" t="s">
        <v>313</v>
      </c>
      <c r="B2255" t="s">
        <v>15</v>
      </c>
      <c r="C2255" t="s">
        <v>68</v>
      </c>
      <c r="D2255" t="s">
        <v>70</v>
      </c>
      <c r="E2255" t="s">
        <v>404</v>
      </c>
      <c r="F2255">
        <v>597449</v>
      </c>
    </row>
    <row r="2256" spans="1:6" x14ac:dyDescent="0.25">
      <c r="A2256" t="s">
        <v>313</v>
      </c>
      <c r="B2256" t="s">
        <v>15</v>
      </c>
      <c r="C2256" t="s">
        <v>68</v>
      </c>
      <c r="D2256" t="s">
        <v>69</v>
      </c>
      <c r="E2256" t="s">
        <v>405</v>
      </c>
      <c r="F2256">
        <v>597449</v>
      </c>
    </row>
    <row r="2257" spans="1:6" x14ac:dyDescent="0.25">
      <c r="A2257" t="s">
        <v>313</v>
      </c>
      <c r="B2257" t="s">
        <v>15</v>
      </c>
      <c r="C2257" t="s">
        <v>68</v>
      </c>
      <c r="D2257" t="s">
        <v>70</v>
      </c>
      <c r="E2257" t="s">
        <v>404</v>
      </c>
      <c r="F2257">
        <v>597449</v>
      </c>
    </row>
    <row r="2258" spans="1:6" x14ac:dyDescent="0.25">
      <c r="A2258" t="s">
        <v>313</v>
      </c>
      <c r="B2258" t="s">
        <v>15</v>
      </c>
      <c r="C2258" t="s">
        <v>68</v>
      </c>
      <c r="D2258" t="s">
        <v>69</v>
      </c>
      <c r="E2258" t="s">
        <v>405</v>
      </c>
      <c r="F2258">
        <v>597449</v>
      </c>
    </row>
    <row r="2259" spans="1:6" x14ac:dyDescent="0.25">
      <c r="A2259" t="s">
        <v>313</v>
      </c>
      <c r="B2259" t="s">
        <v>15</v>
      </c>
      <c r="C2259" t="s">
        <v>68</v>
      </c>
      <c r="D2259" t="s">
        <v>69</v>
      </c>
      <c r="E2259" t="s">
        <v>405</v>
      </c>
      <c r="F2259">
        <v>597449</v>
      </c>
    </row>
    <row r="2260" spans="1:6" x14ac:dyDescent="0.25">
      <c r="A2260" t="s">
        <v>313</v>
      </c>
      <c r="B2260" t="s">
        <v>15</v>
      </c>
      <c r="C2260" t="s">
        <v>68</v>
      </c>
      <c r="D2260" t="s">
        <v>70</v>
      </c>
      <c r="E2260" t="s">
        <v>404</v>
      </c>
      <c r="F2260">
        <v>597449</v>
      </c>
    </row>
    <row r="2261" spans="1:6" x14ac:dyDescent="0.25">
      <c r="A2261" t="s">
        <v>313</v>
      </c>
      <c r="B2261" t="s">
        <v>15</v>
      </c>
      <c r="C2261" t="s">
        <v>68</v>
      </c>
      <c r="D2261" t="s">
        <v>70</v>
      </c>
      <c r="E2261" t="s">
        <v>404</v>
      </c>
      <c r="F2261">
        <v>597449</v>
      </c>
    </row>
    <row r="2262" spans="1:6" x14ac:dyDescent="0.25">
      <c r="A2262" t="s">
        <v>320</v>
      </c>
      <c r="B2262" t="s">
        <v>15</v>
      </c>
      <c r="C2262" t="s">
        <v>68</v>
      </c>
      <c r="D2262" t="s">
        <v>69</v>
      </c>
      <c r="E2262" t="s">
        <v>405</v>
      </c>
      <c r="F2262">
        <v>597449</v>
      </c>
    </row>
    <row r="2263" spans="1:6" x14ac:dyDescent="0.25">
      <c r="A2263" t="s">
        <v>313</v>
      </c>
      <c r="B2263" t="s">
        <v>15</v>
      </c>
      <c r="C2263" t="s">
        <v>68</v>
      </c>
      <c r="D2263" t="s">
        <v>69</v>
      </c>
      <c r="E2263" t="s">
        <v>405</v>
      </c>
      <c r="F2263">
        <v>597449</v>
      </c>
    </row>
    <row r="2264" spans="1:6" x14ac:dyDescent="0.25">
      <c r="A2264" t="s">
        <v>320</v>
      </c>
      <c r="B2264" t="s">
        <v>15</v>
      </c>
      <c r="C2264" t="s">
        <v>68</v>
      </c>
      <c r="D2264" t="s">
        <v>70</v>
      </c>
      <c r="E2264" t="s">
        <v>404</v>
      </c>
      <c r="F2264">
        <v>597449</v>
      </c>
    </row>
    <row r="2265" spans="1:6" x14ac:dyDescent="0.25">
      <c r="A2265" t="s">
        <v>320</v>
      </c>
      <c r="B2265" t="s">
        <v>15</v>
      </c>
      <c r="C2265" t="s">
        <v>68</v>
      </c>
      <c r="D2265" t="s">
        <v>70</v>
      </c>
      <c r="E2265" t="s">
        <v>404</v>
      </c>
      <c r="F2265">
        <v>597449</v>
      </c>
    </row>
    <row r="2266" spans="1:6" x14ac:dyDescent="0.25">
      <c r="A2266" t="s">
        <v>313</v>
      </c>
      <c r="B2266" t="s">
        <v>15</v>
      </c>
      <c r="C2266" t="s">
        <v>58</v>
      </c>
      <c r="D2266" t="s">
        <v>59</v>
      </c>
      <c r="E2266" t="s">
        <v>406</v>
      </c>
      <c r="F2266">
        <v>597341</v>
      </c>
    </row>
    <row r="2267" spans="1:6" x14ac:dyDescent="0.25">
      <c r="A2267" t="s">
        <v>313</v>
      </c>
      <c r="B2267" t="s">
        <v>15</v>
      </c>
      <c r="C2267" t="s">
        <v>58</v>
      </c>
      <c r="D2267" t="s">
        <v>60</v>
      </c>
      <c r="E2267" t="s">
        <v>407</v>
      </c>
      <c r="F2267">
        <v>597341</v>
      </c>
    </row>
    <row r="2268" spans="1:6" x14ac:dyDescent="0.25">
      <c r="A2268" t="s">
        <v>313</v>
      </c>
      <c r="B2268" t="s">
        <v>15</v>
      </c>
      <c r="C2268" t="s">
        <v>58</v>
      </c>
      <c r="D2268" t="s">
        <v>59</v>
      </c>
      <c r="E2268" t="s">
        <v>406</v>
      </c>
      <c r="F2268">
        <v>597341</v>
      </c>
    </row>
    <row r="2269" spans="1:6" x14ac:dyDescent="0.25">
      <c r="A2269" t="s">
        <v>313</v>
      </c>
      <c r="B2269" t="s">
        <v>15</v>
      </c>
      <c r="C2269" t="s">
        <v>58</v>
      </c>
      <c r="D2269" t="s">
        <v>60</v>
      </c>
      <c r="E2269" t="s">
        <v>407</v>
      </c>
      <c r="F2269">
        <v>597341</v>
      </c>
    </row>
    <row r="2270" spans="1:6" x14ac:dyDescent="0.25">
      <c r="A2270" t="s">
        <v>313</v>
      </c>
      <c r="B2270" t="s">
        <v>15</v>
      </c>
      <c r="C2270" t="s">
        <v>58</v>
      </c>
      <c r="D2270" t="s">
        <v>60</v>
      </c>
      <c r="E2270" t="s">
        <v>407</v>
      </c>
      <c r="F2270">
        <v>597341</v>
      </c>
    </row>
    <row r="2271" spans="1:6" x14ac:dyDescent="0.25">
      <c r="A2271" t="s">
        <v>313</v>
      </c>
      <c r="B2271" t="s">
        <v>15</v>
      </c>
      <c r="C2271" t="s">
        <v>58</v>
      </c>
      <c r="D2271" t="s">
        <v>60</v>
      </c>
      <c r="E2271" t="s">
        <v>407</v>
      </c>
      <c r="F2271">
        <v>597341</v>
      </c>
    </row>
    <row r="2272" spans="1:6" x14ac:dyDescent="0.25">
      <c r="A2272" t="s">
        <v>313</v>
      </c>
      <c r="B2272" t="s">
        <v>15</v>
      </c>
      <c r="C2272" t="s">
        <v>58</v>
      </c>
      <c r="D2272" t="s">
        <v>61</v>
      </c>
      <c r="E2272" t="s">
        <v>408</v>
      </c>
      <c r="F2272">
        <v>597341</v>
      </c>
    </row>
    <row r="2273" spans="1:6" x14ac:dyDescent="0.25">
      <c r="A2273" t="s">
        <v>313</v>
      </c>
      <c r="B2273" t="s">
        <v>15</v>
      </c>
      <c r="C2273" t="s">
        <v>58</v>
      </c>
      <c r="D2273" t="s">
        <v>60</v>
      </c>
      <c r="E2273" t="s">
        <v>407</v>
      </c>
      <c r="F2273">
        <v>597341</v>
      </c>
    </row>
    <row r="2274" spans="1:6" x14ac:dyDescent="0.25">
      <c r="A2274" t="s">
        <v>313</v>
      </c>
      <c r="B2274" t="s">
        <v>15</v>
      </c>
      <c r="C2274" t="s">
        <v>58</v>
      </c>
      <c r="D2274" t="s">
        <v>60</v>
      </c>
      <c r="E2274" t="s">
        <v>407</v>
      </c>
      <c r="F2274">
        <v>597341</v>
      </c>
    </row>
    <row r="2275" spans="1:6" x14ac:dyDescent="0.25">
      <c r="A2275" t="s">
        <v>313</v>
      </c>
      <c r="B2275" t="s">
        <v>15</v>
      </c>
      <c r="C2275" t="s">
        <v>58</v>
      </c>
      <c r="D2275" t="s">
        <v>59</v>
      </c>
      <c r="E2275" t="s">
        <v>406</v>
      </c>
      <c r="F2275">
        <v>597341</v>
      </c>
    </row>
    <row r="2276" spans="1:6" x14ac:dyDescent="0.25">
      <c r="A2276" t="s">
        <v>313</v>
      </c>
      <c r="B2276" t="s">
        <v>15</v>
      </c>
      <c r="C2276" t="s">
        <v>58</v>
      </c>
      <c r="D2276" t="s">
        <v>59</v>
      </c>
      <c r="E2276" t="s">
        <v>406</v>
      </c>
      <c r="F2276">
        <v>597341</v>
      </c>
    </row>
    <row r="2277" spans="1:6" x14ac:dyDescent="0.25">
      <c r="A2277" t="s">
        <v>313</v>
      </c>
      <c r="B2277" t="s">
        <v>15</v>
      </c>
      <c r="C2277" t="s">
        <v>58</v>
      </c>
      <c r="D2277" t="s">
        <v>60</v>
      </c>
      <c r="E2277" t="s">
        <v>407</v>
      </c>
      <c r="F2277">
        <v>597341</v>
      </c>
    </row>
    <row r="2278" spans="1:6" x14ac:dyDescent="0.25">
      <c r="A2278" t="s">
        <v>313</v>
      </c>
      <c r="B2278" t="s">
        <v>15</v>
      </c>
      <c r="C2278" t="s">
        <v>58</v>
      </c>
      <c r="D2278" t="s">
        <v>60</v>
      </c>
      <c r="E2278" t="s">
        <v>407</v>
      </c>
      <c r="F2278">
        <v>597341</v>
      </c>
    </row>
    <row r="2279" spans="1:6" x14ac:dyDescent="0.25">
      <c r="A2279" t="s">
        <v>313</v>
      </c>
      <c r="B2279" t="s">
        <v>15</v>
      </c>
      <c r="C2279" t="s">
        <v>58</v>
      </c>
      <c r="D2279" t="s">
        <v>59</v>
      </c>
      <c r="E2279" t="s">
        <v>406</v>
      </c>
      <c r="F2279">
        <v>597341</v>
      </c>
    </row>
    <row r="2280" spans="1:6" x14ac:dyDescent="0.25">
      <c r="A2280" t="s">
        <v>313</v>
      </c>
      <c r="B2280" t="s">
        <v>15</v>
      </c>
      <c r="C2280" t="s">
        <v>58</v>
      </c>
      <c r="D2280" t="s">
        <v>60</v>
      </c>
      <c r="E2280" t="s">
        <v>407</v>
      </c>
      <c r="F2280">
        <v>597341</v>
      </c>
    </row>
    <row r="2281" spans="1:6" x14ac:dyDescent="0.25">
      <c r="A2281" t="s">
        <v>313</v>
      </c>
      <c r="B2281" t="s">
        <v>15</v>
      </c>
      <c r="C2281" t="s">
        <v>58</v>
      </c>
      <c r="D2281" t="s">
        <v>59</v>
      </c>
      <c r="E2281" t="s">
        <v>406</v>
      </c>
      <c r="F2281">
        <v>597341</v>
      </c>
    </row>
    <row r="2282" spans="1:6" x14ac:dyDescent="0.25">
      <c r="A2282" t="s">
        <v>313</v>
      </c>
      <c r="B2282" t="s">
        <v>15</v>
      </c>
      <c r="C2282" t="s">
        <v>58</v>
      </c>
      <c r="D2282" t="s">
        <v>62</v>
      </c>
      <c r="E2282" t="s">
        <v>409</v>
      </c>
      <c r="F2282">
        <v>597341</v>
      </c>
    </row>
    <row r="2283" spans="1:6" x14ac:dyDescent="0.25">
      <c r="A2283" t="s">
        <v>313</v>
      </c>
      <c r="B2283" t="s">
        <v>15</v>
      </c>
      <c r="C2283" t="s">
        <v>58</v>
      </c>
      <c r="D2283" t="s">
        <v>59</v>
      </c>
      <c r="E2283" t="s">
        <v>406</v>
      </c>
      <c r="F2283">
        <v>597341</v>
      </c>
    </row>
    <row r="2284" spans="1:6" x14ac:dyDescent="0.25">
      <c r="A2284" t="s">
        <v>313</v>
      </c>
      <c r="B2284" t="s">
        <v>15</v>
      </c>
      <c r="C2284" t="s">
        <v>58</v>
      </c>
      <c r="D2284" t="s">
        <v>61</v>
      </c>
      <c r="E2284" t="s">
        <v>408</v>
      </c>
      <c r="F2284">
        <v>597341</v>
      </c>
    </row>
    <row r="2285" spans="1:6" x14ac:dyDescent="0.25">
      <c r="A2285" t="s">
        <v>313</v>
      </c>
      <c r="B2285" t="s">
        <v>15</v>
      </c>
      <c r="C2285" t="s">
        <v>58</v>
      </c>
      <c r="D2285" t="s">
        <v>61</v>
      </c>
      <c r="E2285" t="s">
        <v>408</v>
      </c>
      <c r="F2285">
        <v>597341</v>
      </c>
    </row>
    <row r="2286" spans="1:6" x14ac:dyDescent="0.25">
      <c r="A2286" t="s">
        <v>313</v>
      </c>
      <c r="B2286" t="s">
        <v>15</v>
      </c>
      <c r="C2286" t="s">
        <v>58</v>
      </c>
      <c r="D2286" t="s">
        <v>60</v>
      </c>
      <c r="E2286" t="s">
        <v>407</v>
      </c>
      <c r="F2286">
        <v>597341</v>
      </c>
    </row>
    <row r="2287" spans="1:6" x14ac:dyDescent="0.25">
      <c r="A2287" t="s">
        <v>313</v>
      </c>
      <c r="B2287" t="s">
        <v>15</v>
      </c>
      <c r="C2287" t="s">
        <v>58</v>
      </c>
      <c r="D2287" t="s">
        <v>61</v>
      </c>
      <c r="E2287" t="s">
        <v>408</v>
      </c>
      <c r="F2287">
        <v>597341</v>
      </c>
    </row>
    <row r="2288" spans="1:6" x14ac:dyDescent="0.25">
      <c r="A2288" t="s">
        <v>313</v>
      </c>
      <c r="B2288" t="s">
        <v>15</v>
      </c>
      <c r="C2288" t="s">
        <v>58</v>
      </c>
      <c r="D2288" t="s">
        <v>62</v>
      </c>
      <c r="E2288" t="s">
        <v>409</v>
      </c>
      <c r="F2288">
        <v>597341</v>
      </c>
    </row>
    <row r="2289" spans="1:6" x14ac:dyDescent="0.25">
      <c r="A2289" t="s">
        <v>313</v>
      </c>
      <c r="B2289" t="s">
        <v>15</v>
      </c>
      <c r="C2289" t="s">
        <v>58</v>
      </c>
      <c r="D2289" t="s">
        <v>59</v>
      </c>
      <c r="E2289" t="s">
        <v>406</v>
      </c>
      <c r="F2289">
        <v>597341</v>
      </c>
    </row>
    <row r="2290" spans="1:6" x14ac:dyDescent="0.25">
      <c r="A2290" t="s">
        <v>313</v>
      </c>
      <c r="B2290" t="s">
        <v>15</v>
      </c>
      <c r="C2290" t="s">
        <v>58</v>
      </c>
      <c r="D2290" t="s">
        <v>61</v>
      </c>
      <c r="E2290" t="s">
        <v>408</v>
      </c>
      <c r="F2290">
        <v>597341</v>
      </c>
    </row>
    <row r="2291" spans="1:6" x14ac:dyDescent="0.25">
      <c r="A2291" t="s">
        <v>313</v>
      </c>
      <c r="B2291" t="s">
        <v>15</v>
      </c>
      <c r="C2291" t="s">
        <v>58</v>
      </c>
      <c r="D2291" t="s">
        <v>62</v>
      </c>
      <c r="E2291" t="s">
        <v>409</v>
      </c>
      <c r="F2291">
        <v>597341</v>
      </c>
    </row>
    <row r="2292" spans="1:6" x14ac:dyDescent="0.25">
      <c r="A2292" t="s">
        <v>313</v>
      </c>
      <c r="B2292" t="s">
        <v>15</v>
      </c>
      <c r="C2292" t="s">
        <v>58</v>
      </c>
      <c r="D2292" t="s">
        <v>60</v>
      </c>
      <c r="E2292" t="s">
        <v>407</v>
      </c>
      <c r="F2292">
        <v>597341</v>
      </c>
    </row>
    <row r="2293" spans="1:6" x14ac:dyDescent="0.25">
      <c r="A2293" t="s">
        <v>313</v>
      </c>
      <c r="B2293" t="s">
        <v>15</v>
      </c>
      <c r="C2293" t="s">
        <v>58</v>
      </c>
      <c r="D2293" t="s">
        <v>60</v>
      </c>
      <c r="E2293" t="s">
        <v>407</v>
      </c>
      <c r="F2293">
        <v>597341</v>
      </c>
    </row>
    <row r="2294" spans="1:6" x14ac:dyDescent="0.25">
      <c r="A2294" t="s">
        <v>320</v>
      </c>
      <c r="B2294" t="s">
        <v>15</v>
      </c>
      <c r="C2294" t="s">
        <v>58</v>
      </c>
      <c r="D2294" t="s">
        <v>59</v>
      </c>
      <c r="E2294" t="s">
        <v>406</v>
      </c>
      <c r="F2294">
        <v>597341</v>
      </c>
    </row>
    <row r="2295" spans="1:6" x14ac:dyDescent="0.25">
      <c r="A2295" t="s">
        <v>313</v>
      </c>
      <c r="B2295" t="s">
        <v>15</v>
      </c>
      <c r="C2295" t="s">
        <v>58</v>
      </c>
      <c r="D2295" t="s">
        <v>61</v>
      </c>
      <c r="E2295" t="s">
        <v>408</v>
      </c>
      <c r="F2295">
        <v>597341</v>
      </c>
    </row>
    <row r="2296" spans="1:6" x14ac:dyDescent="0.25">
      <c r="A2296" t="s">
        <v>313</v>
      </c>
      <c r="B2296" t="s">
        <v>15</v>
      </c>
      <c r="C2296" t="s">
        <v>58</v>
      </c>
      <c r="D2296" t="s">
        <v>60</v>
      </c>
      <c r="E2296" t="s">
        <v>407</v>
      </c>
      <c r="F2296">
        <v>597341</v>
      </c>
    </row>
    <row r="2297" spans="1:6" x14ac:dyDescent="0.25">
      <c r="A2297" t="s">
        <v>313</v>
      </c>
      <c r="B2297" t="s">
        <v>15</v>
      </c>
      <c r="C2297" t="s">
        <v>58</v>
      </c>
      <c r="D2297" t="s">
        <v>60</v>
      </c>
      <c r="E2297" t="s">
        <v>407</v>
      </c>
      <c r="F2297">
        <v>597341</v>
      </c>
    </row>
    <row r="2298" spans="1:6" x14ac:dyDescent="0.25">
      <c r="A2298" t="s">
        <v>320</v>
      </c>
      <c r="B2298" t="s">
        <v>15</v>
      </c>
      <c r="C2298" t="s">
        <v>58</v>
      </c>
      <c r="D2298" t="s">
        <v>59</v>
      </c>
      <c r="E2298" t="s">
        <v>406</v>
      </c>
      <c r="F2298">
        <v>597341</v>
      </c>
    </row>
    <row r="2299" spans="1:6" x14ac:dyDescent="0.25">
      <c r="A2299" t="s">
        <v>320</v>
      </c>
      <c r="B2299" t="s">
        <v>15</v>
      </c>
      <c r="C2299" t="s">
        <v>58</v>
      </c>
      <c r="D2299" t="s">
        <v>60</v>
      </c>
      <c r="E2299" t="s">
        <v>407</v>
      </c>
      <c r="F2299">
        <v>597341</v>
      </c>
    </row>
    <row r="2300" spans="1:6" x14ac:dyDescent="0.25">
      <c r="A2300" t="s">
        <v>320</v>
      </c>
      <c r="B2300" t="s">
        <v>15</v>
      </c>
      <c r="C2300" t="s">
        <v>58</v>
      </c>
      <c r="D2300" t="s">
        <v>59</v>
      </c>
      <c r="E2300" t="s">
        <v>406</v>
      </c>
      <c r="F2300">
        <v>597341</v>
      </c>
    </row>
    <row r="2301" spans="1:6" x14ac:dyDescent="0.25">
      <c r="A2301" t="s">
        <v>320</v>
      </c>
      <c r="B2301" t="s">
        <v>15</v>
      </c>
      <c r="C2301" t="s">
        <v>58</v>
      </c>
      <c r="D2301" t="s">
        <v>61</v>
      </c>
      <c r="E2301" t="s">
        <v>408</v>
      </c>
      <c r="F2301">
        <v>597341</v>
      </c>
    </row>
    <row r="2302" spans="1:6" x14ac:dyDescent="0.25">
      <c r="A2302" t="s">
        <v>320</v>
      </c>
      <c r="B2302" t="s">
        <v>15</v>
      </c>
      <c r="C2302" t="s">
        <v>58</v>
      </c>
      <c r="D2302" t="s">
        <v>61</v>
      </c>
      <c r="E2302" t="s">
        <v>408</v>
      </c>
      <c r="F2302">
        <v>597341</v>
      </c>
    </row>
    <row r="2303" spans="1:6" x14ac:dyDescent="0.25">
      <c r="A2303" t="s">
        <v>320</v>
      </c>
      <c r="B2303" t="s">
        <v>15</v>
      </c>
      <c r="C2303" t="s">
        <v>58</v>
      </c>
      <c r="D2303" t="s">
        <v>60</v>
      </c>
      <c r="E2303" t="s">
        <v>407</v>
      </c>
      <c r="F2303">
        <v>597341</v>
      </c>
    </row>
    <row r="2304" spans="1:6" x14ac:dyDescent="0.25">
      <c r="A2304" t="s">
        <v>317</v>
      </c>
      <c r="B2304" t="s">
        <v>15</v>
      </c>
      <c r="C2304" t="s">
        <v>58</v>
      </c>
      <c r="D2304" t="s">
        <v>59</v>
      </c>
      <c r="E2304" t="s">
        <v>406</v>
      </c>
      <c r="F2304">
        <v>597341</v>
      </c>
    </row>
    <row r="2305" spans="1:6" x14ac:dyDescent="0.25">
      <c r="A2305" t="s">
        <v>320</v>
      </c>
      <c r="B2305" t="s">
        <v>15</v>
      </c>
      <c r="C2305" t="s">
        <v>58</v>
      </c>
      <c r="D2305" t="s">
        <v>61</v>
      </c>
      <c r="E2305" t="s">
        <v>408</v>
      </c>
      <c r="F2305">
        <v>597341</v>
      </c>
    </row>
    <row r="2306" spans="1:6" x14ac:dyDescent="0.25">
      <c r="A2306" t="s">
        <v>320</v>
      </c>
      <c r="B2306" t="s">
        <v>15</v>
      </c>
      <c r="C2306" t="s">
        <v>58</v>
      </c>
      <c r="D2306" t="s">
        <v>60</v>
      </c>
      <c r="E2306" t="s">
        <v>407</v>
      </c>
      <c r="F2306">
        <v>597341</v>
      </c>
    </row>
    <row r="2307" spans="1:6" x14ac:dyDescent="0.25">
      <c r="A2307" t="s">
        <v>313</v>
      </c>
      <c r="B2307" t="s">
        <v>287</v>
      </c>
      <c r="C2307" t="s">
        <v>288</v>
      </c>
      <c r="D2307" t="s">
        <v>289</v>
      </c>
      <c r="E2307" t="s">
        <v>410</v>
      </c>
      <c r="F2307">
        <v>588458</v>
      </c>
    </row>
    <row r="2308" spans="1:6" x14ac:dyDescent="0.25">
      <c r="A2308" t="s">
        <v>313</v>
      </c>
      <c r="B2308" t="s">
        <v>15</v>
      </c>
      <c r="C2308" t="s">
        <v>40</v>
      </c>
      <c r="D2308" t="s">
        <v>41</v>
      </c>
      <c r="E2308" t="s">
        <v>411</v>
      </c>
      <c r="F2308">
        <v>598933</v>
      </c>
    </row>
    <row r="2309" spans="1:6" x14ac:dyDescent="0.25">
      <c r="A2309" t="s">
        <v>313</v>
      </c>
      <c r="B2309" t="s">
        <v>15</v>
      </c>
      <c r="C2309" t="s">
        <v>40</v>
      </c>
      <c r="D2309" t="s">
        <v>41</v>
      </c>
      <c r="E2309" t="s">
        <v>411</v>
      </c>
      <c r="F2309">
        <v>598933</v>
      </c>
    </row>
    <row r="2310" spans="1:6" x14ac:dyDescent="0.25">
      <c r="A2310" t="s">
        <v>313</v>
      </c>
      <c r="B2310" t="s">
        <v>15</v>
      </c>
      <c r="C2310" t="s">
        <v>40</v>
      </c>
      <c r="D2310" t="s">
        <v>41</v>
      </c>
      <c r="E2310" t="s">
        <v>411</v>
      </c>
      <c r="F2310">
        <v>598933</v>
      </c>
    </row>
    <row r="2311" spans="1:6" x14ac:dyDescent="0.25">
      <c r="A2311" t="s">
        <v>313</v>
      </c>
      <c r="B2311" t="s">
        <v>15</v>
      </c>
      <c r="C2311" t="s">
        <v>40</v>
      </c>
      <c r="D2311" t="s">
        <v>41</v>
      </c>
      <c r="E2311" t="s">
        <v>412</v>
      </c>
      <c r="F2311">
        <v>598933</v>
      </c>
    </row>
    <row r="2312" spans="1:6" x14ac:dyDescent="0.25">
      <c r="A2312" t="s">
        <v>313</v>
      </c>
      <c r="B2312" t="s">
        <v>15</v>
      </c>
      <c r="C2312" t="s">
        <v>40</v>
      </c>
      <c r="D2312" t="s">
        <v>41</v>
      </c>
      <c r="E2312" t="s">
        <v>411</v>
      </c>
      <c r="F2312">
        <v>598933</v>
      </c>
    </row>
    <row r="2313" spans="1:6" x14ac:dyDescent="0.25">
      <c r="A2313" t="s">
        <v>313</v>
      </c>
      <c r="B2313" t="s">
        <v>15</v>
      </c>
      <c r="C2313" t="s">
        <v>40</v>
      </c>
      <c r="D2313" t="s">
        <v>41</v>
      </c>
      <c r="E2313" t="s">
        <v>411</v>
      </c>
      <c r="F2313">
        <v>598933</v>
      </c>
    </row>
    <row r="2314" spans="1:6" x14ac:dyDescent="0.25">
      <c r="A2314" t="s">
        <v>313</v>
      </c>
      <c r="B2314" t="s">
        <v>15</v>
      </c>
      <c r="C2314" t="s">
        <v>40</v>
      </c>
      <c r="D2314" t="s">
        <v>41</v>
      </c>
      <c r="E2314" t="s">
        <v>412</v>
      </c>
      <c r="F2314">
        <v>598933</v>
      </c>
    </row>
    <row r="2315" spans="1:6" x14ac:dyDescent="0.25">
      <c r="A2315" t="s">
        <v>313</v>
      </c>
      <c r="B2315" t="s">
        <v>15</v>
      </c>
      <c r="C2315" t="s">
        <v>40</v>
      </c>
      <c r="D2315" t="s">
        <v>41</v>
      </c>
      <c r="E2315" t="s">
        <v>411</v>
      </c>
      <c r="F2315">
        <v>598933</v>
      </c>
    </row>
    <row r="2316" spans="1:6" x14ac:dyDescent="0.25">
      <c r="A2316" t="s">
        <v>313</v>
      </c>
      <c r="B2316" t="s">
        <v>15</v>
      </c>
      <c r="C2316" t="s">
        <v>40</v>
      </c>
      <c r="D2316" t="s">
        <v>41</v>
      </c>
      <c r="E2316" t="s">
        <v>411</v>
      </c>
      <c r="F2316">
        <v>598933</v>
      </c>
    </row>
    <row r="2317" spans="1:6" x14ac:dyDescent="0.25">
      <c r="A2317" t="s">
        <v>313</v>
      </c>
      <c r="B2317" t="s">
        <v>15</v>
      </c>
      <c r="C2317" t="s">
        <v>40</v>
      </c>
      <c r="D2317" t="s">
        <v>41</v>
      </c>
      <c r="E2317" t="s">
        <v>411</v>
      </c>
      <c r="F2317">
        <v>598933</v>
      </c>
    </row>
    <row r="2318" spans="1:6" x14ac:dyDescent="0.25">
      <c r="A2318" t="s">
        <v>313</v>
      </c>
      <c r="B2318" t="s">
        <v>15</v>
      </c>
      <c r="C2318" t="s">
        <v>40</v>
      </c>
      <c r="D2318" t="s">
        <v>41</v>
      </c>
      <c r="E2318" t="s">
        <v>411</v>
      </c>
      <c r="F2318">
        <v>598933</v>
      </c>
    </row>
    <row r="2319" spans="1:6" x14ac:dyDescent="0.25">
      <c r="A2319" t="s">
        <v>313</v>
      </c>
      <c r="B2319" t="s">
        <v>15</v>
      </c>
      <c r="C2319" t="s">
        <v>40</v>
      </c>
      <c r="D2319" t="s">
        <v>41</v>
      </c>
      <c r="E2319" t="s">
        <v>411</v>
      </c>
      <c r="F2319">
        <v>598933</v>
      </c>
    </row>
    <row r="2320" spans="1:6" x14ac:dyDescent="0.25">
      <c r="A2320" t="s">
        <v>313</v>
      </c>
      <c r="B2320" t="s">
        <v>15</v>
      </c>
      <c r="C2320" t="s">
        <v>40</v>
      </c>
      <c r="D2320" t="s">
        <v>41</v>
      </c>
      <c r="E2320" t="s">
        <v>411</v>
      </c>
      <c r="F2320">
        <v>598933</v>
      </c>
    </row>
    <row r="2321" spans="1:6" x14ac:dyDescent="0.25">
      <c r="A2321" t="s">
        <v>313</v>
      </c>
      <c r="B2321" t="s">
        <v>15</v>
      </c>
      <c r="C2321" t="s">
        <v>40</v>
      </c>
      <c r="D2321" t="s">
        <v>41</v>
      </c>
      <c r="E2321" t="s">
        <v>411</v>
      </c>
      <c r="F2321">
        <v>598933</v>
      </c>
    </row>
    <row r="2322" spans="1:6" x14ac:dyDescent="0.25">
      <c r="A2322" t="s">
        <v>320</v>
      </c>
      <c r="B2322" t="s">
        <v>15</v>
      </c>
      <c r="C2322" t="s">
        <v>40</v>
      </c>
      <c r="D2322" t="s">
        <v>41</v>
      </c>
      <c r="E2322" t="s">
        <v>411</v>
      </c>
      <c r="F2322">
        <v>598933</v>
      </c>
    </row>
    <row r="2323" spans="1:6" x14ac:dyDescent="0.25">
      <c r="A2323" t="s">
        <v>320</v>
      </c>
      <c r="B2323" t="s">
        <v>15</v>
      </c>
      <c r="C2323" t="s">
        <v>40</v>
      </c>
      <c r="D2323" t="s">
        <v>41</v>
      </c>
      <c r="E2323" t="s">
        <v>412</v>
      </c>
      <c r="F2323">
        <v>598933</v>
      </c>
    </row>
    <row r="2324" spans="1:6" x14ac:dyDescent="0.25">
      <c r="A2324" t="s">
        <v>320</v>
      </c>
      <c r="B2324" t="s">
        <v>15</v>
      </c>
      <c r="C2324" t="s">
        <v>40</v>
      </c>
      <c r="D2324" t="s">
        <v>41</v>
      </c>
      <c r="E2324" t="s">
        <v>411</v>
      </c>
      <c r="F2324">
        <v>598933</v>
      </c>
    </row>
    <row r="2325" spans="1:6" x14ac:dyDescent="0.25">
      <c r="A2325" t="s">
        <v>320</v>
      </c>
      <c r="B2325" t="s">
        <v>15</v>
      </c>
      <c r="C2325" t="s">
        <v>40</v>
      </c>
      <c r="D2325" t="s">
        <v>41</v>
      </c>
      <c r="E2325" t="s">
        <v>411</v>
      </c>
      <c r="F2325">
        <v>598933</v>
      </c>
    </row>
    <row r="2326" spans="1:6" x14ac:dyDescent="0.25">
      <c r="A2326" t="s">
        <v>320</v>
      </c>
      <c r="B2326" t="s">
        <v>15</v>
      </c>
      <c r="C2326" t="s">
        <v>40</v>
      </c>
      <c r="D2326" t="s">
        <v>41</v>
      </c>
      <c r="E2326" t="s">
        <v>411</v>
      </c>
      <c r="F2326">
        <v>598933</v>
      </c>
    </row>
    <row r="2327" spans="1:6" x14ac:dyDescent="0.25">
      <c r="A2327" t="s">
        <v>313</v>
      </c>
      <c r="B2327" t="s">
        <v>15</v>
      </c>
      <c r="C2327" t="s">
        <v>88</v>
      </c>
      <c r="D2327" t="s">
        <v>90</v>
      </c>
      <c r="E2327" t="s">
        <v>465</v>
      </c>
      <c r="F2327">
        <v>597571</v>
      </c>
    </row>
    <row r="2328" spans="1:6" x14ac:dyDescent="0.25">
      <c r="A2328" t="s">
        <v>313</v>
      </c>
      <c r="B2328" t="s">
        <v>15</v>
      </c>
      <c r="C2328" t="s">
        <v>88</v>
      </c>
      <c r="D2328" t="s">
        <v>89</v>
      </c>
      <c r="E2328" t="s">
        <v>466</v>
      </c>
      <c r="F2328">
        <v>597571</v>
      </c>
    </row>
    <row r="2329" spans="1:6" x14ac:dyDescent="0.25">
      <c r="A2329" t="s">
        <v>313</v>
      </c>
      <c r="B2329" t="s">
        <v>15</v>
      </c>
      <c r="C2329" t="s">
        <v>88</v>
      </c>
      <c r="D2329" t="s">
        <v>89</v>
      </c>
      <c r="E2329" t="s">
        <v>466</v>
      </c>
      <c r="F2329">
        <v>597571</v>
      </c>
    </row>
    <row r="2330" spans="1:6" x14ac:dyDescent="0.25">
      <c r="A2330" t="s">
        <v>317</v>
      </c>
      <c r="B2330" t="s">
        <v>15</v>
      </c>
      <c r="C2330" t="s">
        <v>88</v>
      </c>
      <c r="D2330" t="s">
        <v>89</v>
      </c>
      <c r="E2330" t="s">
        <v>466</v>
      </c>
      <c r="F2330">
        <v>597571</v>
      </c>
    </row>
    <row r="2331" spans="1:6" x14ac:dyDescent="0.25">
      <c r="A2331" t="s">
        <v>313</v>
      </c>
      <c r="B2331" t="s">
        <v>15</v>
      </c>
      <c r="C2331" t="s">
        <v>37</v>
      </c>
      <c r="D2331" t="s">
        <v>38</v>
      </c>
      <c r="E2331" t="s">
        <v>413</v>
      </c>
      <c r="F2331">
        <v>506320</v>
      </c>
    </row>
    <row r="2332" spans="1:6" x14ac:dyDescent="0.25">
      <c r="A2332" t="s">
        <v>313</v>
      </c>
      <c r="B2332" t="s">
        <v>15</v>
      </c>
      <c r="C2332" t="s">
        <v>37</v>
      </c>
      <c r="D2332" t="s">
        <v>39</v>
      </c>
      <c r="E2332" t="s">
        <v>414</v>
      </c>
      <c r="F2332">
        <v>506320</v>
      </c>
    </row>
    <row r="2333" spans="1:6" x14ac:dyDescent="0.25">
      <c r="A2333" t="s">
        <v>313</v>
      </c>
      <c r="B2333" t="s">
        <v>15</v>
      </c>
      <c r="C2333" t="s">
        <v>37</v>
      </c>
      <c r="D2333" t="s">
        <v>39</v>
      </c>
      <c r="E2333" t="s">
        <v>414</v>
      </c>
      <c r="F2333">
        <v>506320</v>
      </c>
    </row>
    <row r="2334" spans="1:6" x14ac:dyDescent="0.25">
      <c r="A2334" t="s">
        <v>313</v>
      </c>
      <c r="B2334" t="s">
        <v>15</v>
      </c>
      <c r="C2334" t="s">
        <v>37</v>
      </c>
      <c r="D2334" t="s">
        <v>38</v>
      </c>
      <c r="E2334" t="s">
        <v>413</v>
      </c>
      <c r="F2334">
        <v>506320</v>
      </c>
    </row>
    <row r="2335" spans="1:6" x14ac:dyDescent="0.25">
      <c r="A2335" t="s">
        <v>313</v>
      </c>
      <c r="B2335" t="s">
        <v>15</v>
      </c>
      <c r="C2335" t="s">
        <v>37</v>
      </c>
      <c r="D2335" t="s">
        <v>39</v>
      </c>
      <c r="E2335" t="s">
        <v>414</v>
      </c>
      <c r="F2335">
        <v>506320</v>
      </c>
    </row>
    <row r="2336" spans="1:6" x14ac:dyDescent="0.25">
      <c r="A2336" t="s">
        <v>313</v>
      </c>
      <c r="B2336" t="s">
        <v>15</v>
      </c>
      <c r="C2336" t="s">
        <v>37</v>
      </c>
      <c r="D2336" t="s">
        <v>38</v>
      </c>
      <c r="E2336" t="s">
        <v>413</v>
      </c>
      <c r="F2336">
        <v>506320</v>
      </c>
    </row>
    <row r="2337" spans="1:6" x14ac:dyDescent="0.25">
      <c r="A2337" t="s">
        <v>320</v>
      </c>
      <c r="B2337" t="s">
        <v>15</v>
      </c>
      <c r="C2337" t="s">
        <v>166</v>
      </c>
      <c r="D2337" t="s">
        <v>167</v>
      </c>
      <c r="E2337" t="s">
        <v>415</v>
      </c>
      <c r="F2337">
        <v>597180</v>
      </c>
    </row>
    <row r="2338" spans="1:6" x14ac:dyDescent="0.25">
      <c r="A2338" t="s">
        <v>313</v>
      </c>
      <c r="B2338" t="s">
        <v>15</v>
      </c>
      <c r="C2338" t="s">
        <v>166</v>
      </c>
      <c r="D2338" t="s">
        <v>167</v>
      </c>
      <c r="E2338" t="s">
        <v>589</v>
      </c>
      <c r="F2338">
        <v>597180</v>
      </c>
    </row>
    <row r="2339" spans="1:6" x14ac:dyDescent="0.25">
      <c r="A2339" t="s">
        <v>313</v>
      </c>
      <c r="B2339" t="s">
        <v>15</v>
      </c>
      <c r="C2339" t="s">
        <v>166</v>
      </c>
      <c r="D2339" t="s">
        <v>167</v>
      </c>
      <c r="E2339" t="s">
        <v>620</v>
      </c>
      <c r="F2339">
        <v>597180</v>
      </c>
    </row>
    <row r="2340" spans="1:6" x14ac:dyDescent="0.25">
      <c r="A2340" t="s">
        <v>320</v>
      </c>
      <c r="B2340" t="s">
        <v>15</v>
      </c>
      <c r="C2340" t="s">
        <v>166</v>
      </c>
      <c r="D2340" t="s">
        <v>167</v>
      </c>
      <c r="E2340" t="s">
        <v>620</v>
      </c>
      <c r="F2340">
        <v>597180</v>
      </c>
    </row>
    <row r="2341" spans="1:6" x14ac:dyDescent="0.25">
      <c r="A2341" t="s">
        <v>313</v>
      </c>
      <c r="B2341" t="s">
        <v>15</v>
      </c>
      <c r="C2341" t="s">
        <v>197</v>
      </c>
      <c r="D2341" t="s">
        <v>198</v>
      </c>
      <c r="E2341" t="s">
        <v>590</v>
      </c>
      <c r="F2341">
        <v>598038</v>
      </c>
    </row>
    <row r="2342" spans="1:6" x14ac:dyDescent="0.25">
      <c r="A2342" t="s">
        <v>313</v>
      </c>
      <c r="B2342" t="s">
        <v>15</v>
      </c>
      <c r="C2342" t="s">
        <v>197</v>
      </c>
      <c r="D2342" t="s">
        <v>198</v>
      </c>
      <c r="E2342" t="s">
        <v>590</v>
      </c>
      <c r="F2342">
        <v>598038</v>
      </c>
    </row>
    <row r="2343" spans="1:6" x14ac:dyDescent="0.25">
      <c r="A2343" t="s">
        <v>313</v>
      </c>
      <c r="B2343" t="s">
        <v>201</v>
      </c>
      <c r="C2343" t="s">
        <v>215</v>
      </c>
      <c r="D2343" t="s">
        <v>216</v>
      </c>
      <c r="E2343" t="s">
        <v>416</v>
      </c>
      <c r="F2343">
        <v>553379</v>
      </c>
    </row>
    <row r="2344" spans="1:6" x14ac:dyDescent="0.25">
      <c r="A2344" t="s">
        <v>313</v>
      </c>
      <c r="B2344" t="s">
        <v>201</v>
      </c>
      <c r="C2344" t="s">
        <v>215</v>
      </c>
      <c r="D2344" t="s">
        <v>216</v>
      </c>
      <c r="E2344" t="s">
        <v>416</v>
      </c>
      <c r="F2344">
        <v>553379</v>
      </c>
    </row>
    <row r="2345" spans="1:6" x14ac:dyDescent="0.25">
      <c r="A2345" t="s">
        <v>313</v>
      </c>
      <c r="B2345" t="s">
        <v>15</v>
      </c>
      <c r="C2345" t="s">
        <v>50</v>
      </c>
      <c r="D2345" t="s">
        <v>51</v>
      </c>
      <c r="E2345" t="s">
        <v>417</v>
      </c>
      <c r="F2345">
        <v>598003</v>
      </c>
    </row>
    <row r="2346" spans="1:6" x14ac:dyDescent="0.25">
      <c r="A2346" t="s">
        <v>313</v>
      </c>
      <c r="B2346" t="s">
        <v>15</v>
      </c>
      <c r="C2346" t="s">
        <v>50</v>
      </c>
      <c r="D2346" t="s">
        <v>51</v>
      </c>
      <c r="E2346" t="s">
        <v>417</v>
      </c>
      <c r="F2346">
        <v>598003</v>
      </c>
    </row>
    <row r="2347" spans="1:6" x14ac:dyDescent="0.25">
      <c r="A2347" t="s">
        <v>313</v>
      </c>
      <c r="B2347" t="s">
        <v>15</v>
      </c>
      <c r="C2347" t="s">
        <v>50</v>
      </c>
      <c r="D2347" t="s">
        <v>51</v>
      </c>
      <c r="E2347" t="s">
        <v>417</v>
      </c>
      <c r="F2347">
        <v>598003</v>
      </c>
    </row>
    <row r="2348" spans="1:6" x14ac:dyDescent="0.25">
      <c r="A2348" t="s">
        <v>313</v>
      </c>
      <c r="B2348" t="s">
        <v>15</v>
      </c>
      <c r="C2348" t="s">
        <v>44</v>
      </c>
      <c r="D2348" t="s">
        <v>45</v>
      </c>
      <c r="E2348" t="s">
        <v>418</v>
      </c>
      <c r="F2348">
        <v>551708</v>
      </c>
    </row>
    <row r="2349" spans="1:6" x14ac:dyDescent="0.25">
      <c r="A2349" t="s">
        <v>313</v>
      </c>
      <c r="B2349" t="s">
        <v>15</v>
      </c>
      <c r="C2349" t="s">
        <v>48</v>
      </c>
      <c r="D2349" t="s">
        <v>49</v>
      </c>
      <c r="E2349" t="s">
        <v>419</v>
      </c>
      <c r="F2349">
        <v>506702</v>
      </c>
    </row>
    <row r="2350" spans="1:6" x14ac:dyDescent="0.25">
      <c r="A2350" t="s">
        <v>320</v>
      </c>
      <c r="B2350" t="s">
        <v>15</v>
      </c>
      <c r="C2350" t="s">
        <v>48</v>
      </c>
      <c r="D2350" t="s">
        <v>49</v>
      </c>
      <c r="E2350" t="s">
        <v>419</v>
      </c>
      <c r="F2350">
        <v>506702</v>
      </c>
    </row>
    <row r="2351" spans="1:6" x14ac:dyDescent="0.25">
      <c r="A2351" t="s">
        <v>313</v>
      </c>
      <c r="B2351" t="s">
        <v>15</v>
      </c>
      <c r="C2351" t="s">
        <v>42</v>
      </c>
      <c r="D2351" t="s">
        <v>43</v>
      </c>
      <c r="E2351" t="s">
        <v>420</v>
      </c>
      <c r="F2351">
        <v>598941</v>
      </c>
    </row>
    <row r="2352" spans="1:6" x14ac:dyDescent="0.25">
      <c r="A2352" t="s">
        <v>313</v>
      </c>
      <c r="B2352" t="s">
        <v>15</v>
      </c>
      <c r="C2352" t="s">
        <v>164</v>
      </c>
      <c r="D2352" t="s">
        <v>165</v>
      </c>
      <c r="E2352" t="s">
        <v>421</v>
      </c>
      <c r="F2352">
        <v>555088</v>
      </c>
    </row>
    <row r="2353" spans="1:6" x14ac:dyDescent="0.25">
      <c r="A2353" t="s">
        <v>313</v>
      </c>
      <c r="B2353" t="s">
        <v>15</v>
      </c>
      <c r="C2353" t="s">
        <v>168</v>
      </c>
      <c r="D2353" t="s">
        <v>169</v>
      </c>
      <c r="E2353" t="s">
        <v>422</v>
      </c>
      <c r="F2353">
        <v>598968</v>
      </c>
    </row>
    <row r="2354" spans="1:6" x14ac:dyDescent="0.25">
      <c r="A2354" t="s">
        <v>313</v>
      </c>
      <c r="B2354" t="s">
        <v>15</v>
      </c>
      <c r="C2354" t="s">
        <v>168</v>
      </c>
      <c r="D2354" t="s">
        <v>170</v>
      </c>
      <c r="E2354" t="s">
        <v>423</v>
      </c>
      <c r="F2354">
        <v>598968</v>
      </c>
    </row>
    <row r="2355" spans="1:6" x14ac:dyDescent="0.25">
      <c r="A2355" t="s">
        <v>313</v>
      </c>
      <c r="B2355" t="s">
        <v>15</v>
      </c>
      <c r="C2355" t="s">
        <v>168</v>
      </c>
      <c r="D2355" t="s">
        <v>170</v>
      </c>
      <c r="E2355" t="s">
        <v>423</v>
      </c>
      <c r="F2355">
        <v>598968</v>
      </c>
    </row>
    <row r="2356" spans="1:6" x14ac:dyDescent="0.25">
      <c r="A2356" t="s">
        <v>320</v>
      </c>
      <c r="B2356" t="s">
        <v>15</v>
      </c>
      <c r="C2356" t="s">
        <v>168</v>
      </c>
      <c r="D2356" t="s">
        <v>170</v>
      </c>
      <c r="E2356" t="s">
        <v>423</v>
      </c>
      <c r="F2356">
        <v>598968</v>
      </c>
    </row>
    <row r="2357" spans="1:6" x14ac:dyDescent="0.25">
      <c r="A2357" t="s">
        <v>320</v>
      </c>
      <c r="B2357" t="s">
        <v>15</v>
      </c>
      <c r="C2357" t="s">
        <v>168</v>
      </c>
      <c r="D2357" t="s">
        <v>169</v>
      </c>
      <c r="E2357" t="s">
        <v>422</v>
      </c>
      <c r="F2357">
        <v>598968</v>
      </c>
    </row>
    <row r="2358" spans="1:6" x14ac:dyDescent="0.25">
      <c r="A2358" t="s">
        <v>320</v>
      </c>
      <c r="B2358" t="s">
        <v>15</v>
      </c>
      <c r="C2358" t="s">
        <v>168</v>
      </c>
      <c r="D2358" t="s">
        <v>169</v>
      </c>
      <c r="E2358" t="s">
        <v>422</v>
      </c>
      <c r="F2358">
        <v>598968</v>
      </c>
    </row>
    <row r="2359" spans="1:6" x14ac:dyDescent="0.25">
      <c r="A2359" t="s">
        <v>320</v>
      </c>
      <c r="B2359" t="s">
        <v>15</v>
      </c>
      <c r="C2359" t="s">
        <v>636</v>
      </c>
      <c r="D2359" t="s">
        <v>637</v>
      </c>
      <c r="E2359" t="s">
        <v>638</v>
      </c>
      <c r="F2359">
        <v>568236</v>
      </c>
    </row>
    <row r="2360" spans="1:6" x14ac:dyDescent="0.25">
      <c r="A2360" t="s">
        <v>313</v>
      </c>
      <c r="B2360" t="s">
        <v>15</v>
      </c>
      <c r="C2360" t="s">
        <v>173</v>
      </c>
      <c r="D2360" t="s">
        <v>174</v>
      </c>
      <c r="E2360" t="s">
        <v>424</v>
      </c>
      <c r="F2360">
        <v>598691</v>
      </c>
    </row>
    <row r="2361" spans="1:6" x14ac:dyDescent="0.25">
      <c r="A2361" t="s">
        <v>313</v>
      </c>
      <c r="B2361" t="s">
        <v>15</v>
      </c>
      <c r="C2361" t="s">
        <v>175</v>
      </c>
      <c r="D2361" t="s">
        <v>176</v>
      </c>
      <c r="E2361" t="s">
        <v>425</v>
      </c>
      <c r="F2361">
        <v>597813</v>
      </c>
    </row>
    <row r="2362" spans="1:6" x14ac:dyDescent="0.25">
      <c r="A2362" t="s">
        <v>313</v>
      </c>
      <c r="B2362" t="s">
        <v>15</v>
      </c>
      <c r="C2362" t="s">
        <v>175</v>
      </c>
      <c r="D2362" t="s">
        <v>176</v>
      </c>
      <c r="E2362" t="s">
        <v>425</v>
      </c>
      <c r="F2362">
        <v>597813</v>
      </c>
    </row>
    <row r="2363" spans="1:6" x14ac:dyDescent="0.25">
      <c r="A2363" t="s">
        <v>320</v>
      </c>
      <c r="B2363" t="s">
        <v>15</v>
      </c>
      <c r="C2363" t="s">
        <v>175</v>
      </c>
      <c r="D2363" t="s">
        <v>176</v>
      </c>
      <c r="E2363" t="s">
        <v>425</v>
      </c>
      <c r="F2363">
        <v>597813</v>
      </c>
    </row>
    <row r="2364" spans="1:6" x14ac:dyDescent="0.25">
      <c r="A2364" t="s">
        <v>313</v>
      </c>
      <c r="B2364" t="s">
        <v>287</v>
      </c>
      <c r="C2364" t="s">
        <v>296</v>
      </c>
      <c r="D2364" t="s">
        <v>297</v>
      </c>
      <c r="E2364" t="s">
        <v>426</v>
      </c>
      <c r="F2364">
        <v>588491</v>
      </c>
    </row>
    <row r="2365" spans="1:6" x14ac:dyDescent="0.25">
      <c r="A2365" t="s">
        <v>313</v>
      </c>
      <c r="B2365" t="s">
        <v>15</v>
      </c>
      <c r="C2365" t="s">
        <v>179</v>
      </c>
      <c r="D2365" t="s">
        <v>180</v>
      </c>
      <c r="E2365" t="s">
        <v>427</v>
      </c>
      <c r="F2365">
        <v>568210</v>
      </c>
    </row>
    <row r="2366" spans="1:6" x14ac:dyDescent="0.25">
      <c r="A2366" t="s">
        <v>313</v>
      </c>
      <c r="B2366" t="s">
        <v>15</v>
      </c>
      <c r="C2366" t="s">
        <v>179</v>
      </c>
      <c r="D2366" t="s">
        <v>180</v>
      </c>
      <c r="E2366" t="s">
        <v>427</v>
      </c>
      <c r="F2366">
        <v>568210</v>
      </c>
    </row>
    <row r="2367" spans="1:6" x14ac:dyDescent="0.25">
      <c r="A2367" t="s">
        <v>313</v>
      </c>
      <c r="B2367" t="s">
        <v>15</v>
      </c>
      <c r="C2367" t="s">
        <v>179</v>
      </c>
      <c r="D2367" t="s">
        <v>180</v>
      </c>
      <c r="E2367" t="s">
        <v>427</v>
      </c>
      <c r="F2367">
        <v>568210</v>
      </c>
    </row>
    <row r="2368" spans="1:6" x14ac:dyDescent="0.25">
      <c r="A2368" t="s">
        <v>313</v>
      </c>
      <c r="B2368" t="s">
        <v>15</v>
      </c>
      <c r="C2368" t="s">
        <v>179</v>
      </c>
      <c r="D2368" t="s">
        <v>180</v>
      </c>
      <c r="E2368" t="s">
        <v>427</v>
      </c>
      <c r="F2368">
        <v>568210</v>
      </c>
    </row>
    <row r="2369" spans="1:6" x14ac:dyDescent="0.25">
      <c r="A2369" t="s">
        <v>313</v>
      </c>
      <c r="B2369" t="s">
        <v>15</v>
      </c>
      <c r="C2369" t="s">
        <v>179</v>
      </c>
      <c r="D2369" t="s">
        <v>180</v>
      </c>
      <c r="E2369" t="s">
        <v>427</v>
      </c>
      <c r="F2369">
        <v>568210</v>
      </c>
    </row>
    <row r="2370" spans="1:6" x14ac:dyDescent="0.25">
      <c r="A2370" t="s">
        <v>313</v>
      </c>
      <c r="B2370" t="s">
        <v>15</v>
      </c>
      <c r="C2370" t="s">
        <v>179</v>
      </c>
      <c r="D2370" t="s">
        <v>180</v>
      </c>
      <c r="E2370" t="s">
        <v>427</v>
      </c>
      <c r="F2370">
        <v>568210</v>
      </c>
    </row>
    <row r="2371" spans="1:6" x14ac:dyDescent="0.25">
      <c r="A2371" t="s">
        <v>320</v>
      </c>
      <c r="B2371" t="s">
        <v>15</v>
      </c>
      <c r="C2371" t="s">
        <v>179</v>
      </c>
      <c r="D2371" t="s">
        <v>180</v>
      </c>
      <c r="E2371" t="s">
        <v>427</v>
      </c>
      <c r="F2371">
        <v>568210</v>
      </c>
    </row>
    <row r="2372" spans="1:6" x14ac:dyDescent="0.25">
      <c r="A2372" t="s">
        <v>313</v>
      </c>
      <c r="B2372" t="s">
        <v>15</v>
      </c>
      <c r="C2372" t="s">
        <v>179</v>
      </c>
      <c r="D2372" t="s">
        <v>180</v>
      </c>
      <c r="E2372" t="s">
        <v>427</v>
      </c>
      <c r="F2372">
        <v>568210</v>
      </c>
    </row>
    <row r="2373" spans="1:6" x14ac:dyDescent="0.25">
      <c r="A2373" t="s">
        <v>313</v>
      </c>
      <c r="B2373" t="s">
        <v>15</v>
      </c>
      <c r="C2373" t="s">
        <v>179</v>
      </c>
      <c r="D2373" t="s">
        <v>180</v>
      </c>
      <c r="E2373" t="s">
        <v>427</v>
      </c>
      <c r="F2373">
        <v>568210</v>
      </c>
    </row>
    <row r="2374" spans="1:6" x14ac:dyDescent="0.25">
      <c r="A2374" t="s">
        <v>320</v>
      </c>
      <c r="B2374" t="s">
        <v>15</v>
      </c>
      <c r="C2374" t="s">
        <v>179</v>
      </c>
      <c r="D2374" t="s">
        <v>180</v>
      </c>
      <c r="E2374" t="s">
        <v>427</v>
      </c>
      <c r="F2374">
        <v>568210</v>
      </c>
    </row>
    <row r="2375" spans="1:6" x14ac:dyDescent="0.25">
      <c r="A2375" t="s">
        <v>313</v>
      </c>
      <c r="B2375" t="s">
        <v>15</v>
      </c>
      <c r="C2375" t="s">
        <v>179</v>
      </c>
      <c r="D2375" t="s">
        <v>180</v>
      </c>
      <c r="E2375" t="s">
        <v>427</v>
      </c>
      <c r="F2375">
        <v>568210</v>
      </c>
    </row>
    <row r="2376" spans="1:6" x14ac:dyDescent="0.25">
      <c r="A2376" t="s">
        <v>320</v>
      </c>
      <c r="B2376" t="s">
        <v>15</v>
      </c>
      <c r="C2376" t="s">
        <v>179</v>
      </c>
      <c r="D2376" t="s">
        <v>180</v>
      </c>
      <c r="E2376" t="s">
        <v>427</v>
      </c>
      <c r="F2376">
        <v>568210</v>
      </c>
    </row>
    <row r="2377" spans="1:6" x14ac:dyDescent="0.25">
      <c r="A2377" t="s">
        <v>313</v>
      </c>
      <c r="B2377" t="s">
        <v>15</v>
      </c>
      <c r="C2377" t="s">
        <v>179</v>
      </c>
      <c r="D2377" t="s">
        <v>180</v>
      </c>
      <c r="E2377" t="s">
        <v>427</v>
      </c>
      <c r="F2377">
        <v>568210</v>
      </c>
    </row>
    <row r="2378" spans="1:6" x14ac:dyDescent="0.25">
      <c r="A2378" t="s">
        <v>320</v>
      </c>
      <c r="B2378" t="s">
        <v>15</v>
      </c>
      <c r="C2378" t="s">
        <v>179</v>
      </c>
      <c r="D2378" t="s">
        <v>180</v>
      </c>
      <c r="E2378" t="s">
        <v>427</v>
      </c>
      <c r="F2378">
        <v>568210</v>
      </c>
    </row>
    <row r="2379" spans="1:6" x14ac:dyDescent="0.25">
      <c r="A2379" t="s">
        <v>313</v>
      </c>
      <c r="B2379" t="s">
        <v>15</v>
      </c>
      <c r="C2379" t="s">
        <v>179</v>
      </c>
      <c r="D2379" t="s">
        <v>180</v>
      </c>
      <c r="E2379" t="s">
        <v>427</v>
      </c>
      <c r="F2379">
        <v>568210</v>
      </c>
    </row>
    <row r="2380" spans="1:6" x14ac:dyDescent="0.25">
      <c r="A2380" t="s">
        <v>320</v>
      </c>
      <c r="B2380" t="s">
        <v>15</v>
      </c>
      <c r="C2380" t="s">
        <v>179</v>
      </c>
      <c r="D2380" t="s">
        <v>180</v>
      </c>
      <c r="E2380" t="s">
        <v>427</v>
      </c>
      <c r="F2380">
        <v>568210</v>
      </c>
    </row>
    <row r="2381" spans="1:6" x14ac:dyDescent="0.25">
      <c r="A2381" t="s">
        <v>313</v>
      </c>
      <c r="B2381" t="s">
        <v>15</v>
      </c>
      <c r="C2381" t="s">
        <v>185</v>
      </c>
      <c r="D2381" t="s">
        <v>186</v>
      </c>
      <c r="E2381" t="s">
        <v>428</v>
      </c>
      <c r="F2381">
        <v>507113</v>
      </c>
    </row>
    <row r="2382" spans="1:6" x14ac:dyDescent="0.25">
      <c r="A2382" t="s">
        <v>320</v>
      </c>
      <c r="B2382" t="s">
        <v>15</v>
      </c>
      <c r="C2382" t="s">
        <v>187</v>
      </c>
      <c r="D2382" t="s">
        <v>188</v>
      </c>
      <c r="E2382" t="s">
        <v>429</v>
      </c>
      <c r="F2382">
        <v>507270</v>
      </c>
    </row>
    <row r="2383" spans="1:6" x14ac:dyDescent="0.25">
      <c r="A2383" t="s">
        <v>320</v>
      </c>
      <c r="B2383" t="s">
        <v>15</v>
      </c>
      <c r="C2383" t="s">
        <v>187</v>
      </c>
      <c r="D2383" t="s">
        <v>188</v>
      </c>
      <c r="E2383" t="s">
        <v>429</v>
      </c>
      <c r="F2383">
        <v>507270</v>
      </c>
    </row>
    <row r="2384" spans="1:6" x14ac:dyDescent="0.25">
      <c r="A2384" t="s">
        <v>313</v>
      </c>
      <c r="B2384" t="s">
        <v>15</v>
      </c>
      <c r="C2384" t="s">
        <v>195</v>
      </c>
      <c r="D2384" t="s">
        <v>196</v>
      </c>
      <c r="E2384" t="s">
        <v>431</v>
      </c>
      <c r="F2384">
        <v>597970</v>
      </c>
    </row>
    <row r="2385" spans="1:6" x14ac:dyDescent="0.25">
      <c r="A2385" t="s">
        <v>313</v>
      </c>
      <c r="B2385" t="s">
        <v>15</v>
      </c>
      <c r="C2385" t="s">
        <v>195</v>
      </c>
      <c r="D2385" t="s">
        <v>196</v>
      </c>
      <c r="E2385" t="s">
        <v>431</v>
      </c>
      <c r="F2385">
        <v>597970</v>
      </c>
    </row>
    <row r="2386" spans="1:6" x14ac:dyDescent="0.25">
      <c r="A2386" t="s">
        <v>313</v>
      </c>
      <c r="B2386" t="s">
        <v>15</v>
      </c>
      <c r="C2386" t="s">
        <v>195</v>
      </c>
      <c r="D2386" t="s">
        <v>196</v>
      </c>
      <c r="E2386" t="s">
        <v>431</v>
      </c>
      <c r="F2386">
        <v>597970</v>
      </c>
    </row>
    <row r="2387" spans="1:6" x14ac:dyDescent="0.25">
      <c r="A2387" t="s">
        <v>313</v>
      </c>
      <c r="B2387" t="s">
        <v>15</v>
      </c>
      <c r="C2387" t="s">
        <v>195</v>
      </c>
      <c r="D2387" t="s">
        <v>196</v>
      </c>
      <c r="E2387" t="s">
        <v>431</v>
      </c>
      <c r="F2387">
        <v>597970</v>
      </c>
    </row>
    <row r="2388" spans="1:6" x14ac:dyDescent="0.25">
      <c r="A2388" t="s">
        <v>313</v>
      </c>
      <c r="B2388" t="s">
        <v>15</v>
      </c>
      <c r="C2388" t="s">
        <v>195</v>
      </c>
      <c r="D2388" t="s">
        <v>196</v>
      </c>
      <c r="E2388" t="s">
        <v>431</v>
      </c>
      <c r="F2388">
        <v>597970</v>
      </c>
    </row>
    <row r="2389" spans="1:6" x14ac:dyDescent="0.25">
      <c r="A2389" t="s">
        <v>313</v>
      </c>
      <c r="B2389" t="s">
        <v>15</v>
      </c>
      <c r="C2389" t="s">
        <v>195</v>
      </c>
      <c r="D2389" t="s">
        <v>196</v>
      </c>
      <c r="E2389" t="s">
        <v>431</v>
      </c>
      <c r="F2389">
        <v>597970</v>
      </c>
    </row>
    <row r="2390" spans="1:6" x14ac:dyDescent="0.25">
      <c r="A2390" t="s">
        <v>313</v>
      </c>
      <c r="B2390" t="s">
        <v>15</v>
      </c>
      <c r="C2390" t="s">
        <v>195</v>
      </c>
      <c r="D2390" t="s">
        <v>196</v>
      </c>
      <c r="E2390" t="s">
        <v>431</v>
      </c>
      <c r="F2390">
        <v>597970</v>
      </c>
    </row>
    <row r="2391" spans="1:6" x14ac:dyDescent="0.25">
      <c r="A2391" t="s">
        <v>320</v>
      </c>
      <c r="B2391" t="s">
        <v>15</v>
      </c>
      <c r="C2391" t="s">
        <v>195</v>
      </c>
      <c r="D2391" t="s">
        <v>196</v>
      </c>
      <c r="E2391" t="s">
        <v>431</v>
      </c>
      <c r="F2391">
        <v>597970</v>
      </c>
    </row>
    <row r="2392" spans="1:6" x14ac:dyDescent="0.25">
      <c r="A2392" t="s">
        <v>313</v>
      </c>
      <c r="B2392" t="s">
        <v>15</v>
      </c>
      <c r="C2392" t="s">
        <v>195</v>
      </c>
      <c r="D2392" t="s">
        <v>196</v>
      </c>
      <c r="E2392" t="s">
        <v>431</v>
      </c>
      <c r="F2392">
        <v>597970</v>
      </c>
    </row>
    <row r="2393" spans="1:6" x14ac:dyDescent="0.25">
      <c r="A2393" t="s">
        <v>313</v>
      </c>
      <c r="B2393" t="s">
        <v>15</v>
      </c>
      <c r="C2393" t="s">
        <v>195</v>
      </c>
      <c r="D2393" t="s">
        <v>196</v>
      </c>
      <c r="E2393" t="s">
        <v>431</v>
      </c>
      <c r="F2393">
        <v>597970</v>
      </c>
    </row>
    <row r="2394" spans="1:6" x14ac:dyDescent="0.25">
      <c r="A2394" t="s">
        <v>313</v>
      </c>
      <c r="B2394" t="s">
        <v>15</v>
      </c>
      <c r="C2394" t="s">
        <v>195</v>
      </c>
      <c r="D2394" t="s">
        <v>196</v>
      </c>
      <c r="E2394" t="s">
        <v>431</v>
      </c>
      <c r="F2394">
        <v>597970</v>
      </c>
    </row>
    <row r="2395" spans="1:6" x14ac:dyDescent="0.25">
      <c r="A2395" t="s">
        <v>320</v>
      </c>
      <c r="B2395" t="s">
        <v>15</v>
      </c>
      <c r="C2395" t="s">
        <v>195</v>
      </c>
      <c r="D2395" t="s">
        <v>196</v>
      </c>
      <c r="E2395" t="s">
        <v>431</v>
      </c>
      <c r="F2395">
        <v>597970</v>
      </c>
    </row>
    <row r="2396" spans="1:6" x14ac:dyDescent="0.25">
      <c r="A2396" t="s">
        <v>313</v>
      </c>
      <c r="B2396" t="s">
        <v>15</v>
      </c>
      <c r="C2396" t="s">
        <v>195</v>
      </c>
      <c r="D2396" t="s">
        <v>196</v>
      </c>
      <c r="E2396" t="s">
        <v>431</v>
      </c>
      <c r="F2396">
        <v>597970</v>
      </c>
    </row>
    <row r="2397" spans="1:6" x14ac:dyDescent="0.25">
      <c r="A2397" t="s">
        <v>320</v>
      </c>
      <c r="B2397" t="s">
        <v>15</v>
      </c>
      <c r="C2397" t="s">
        <v>195</v>
      </c>
      <c r="D2397" t="s">
        <v>196</v>
      </c>
      <c r="E2397" t="s">
        <v>431</v>
      </c>
      <c r="F2397">
        <v>597970</v>
      </c>
    </row>
    <row r="2398" spans="1:6" x14ac:dyDescent="0.25">
      <c r="A2398" t="s">
        <v>320</v>
      </c>
      <c r="B2398" t="s">
        <v>15</v>
      </c>
      <c r="C2398" t="s">
        <v>591</v>
      </c>
      <c r="D2398" t="s">
        <v>592</v>
      </c>
      <c r="E2398" t="s">
        <v>593</v>
      </c>
      <c r="F2398">
        <v>507016</v>
      </c>
    </row>
    <row r="2399" spans="1:6" x14ac:dyDescent="0.25">
      <c r="A2399" t="s">
        <v>320</v>
      </c>
      <c r="B2399" t="s">
        <v>15</v>
      </c>
      <c r="C2399" t="s">
        <v>591</v>
      </c>
      <c r="D2399" t="s">
        <v>621</v>
      </c>
      <c r="E2399" t="s">
        <v>622</v>
      </c>
      <c r="F2399">
        <v>507016</v>
      </c>
    </row>
    <row r="2400" spans="1:6" x14ac:dyDescent="0.25">
      <c r="A2400" t="s">
        <v>313</v>
      </c>
      <c r="B2400" t="s">
        <v>15</v>
      </c>
      <c r="C2400" t="s">
        <v>602</v>
      </c>
      <c r="D2400" t="s">
        <v>603</v>
      </c>
      <c r="E2400" t="s">
        <v>604</v>
      </c>
      <c r="F2400">
        <v>599506</v>
      </c>
    </row>
    <row r="2401" spans="1:6" x14ac:dyDescent="0.25">
      <c r="A2401" t="s">
        <v>313</v>
      </c>
      <c r="B2401" t="s">
        <v>15</v>
      </c>
      <c r="C2401" t="s">
        <v>623</v>
      </c>
      <c r="D2401" t="s">
        <v>624</v>
      </c>
      <c r="E2401" t="s">
        <v>625</v>
      </c>
      <c r="F2401">
        <v>599603</v>
      </c>
    </row>
    <row r="2402" spans="1:6" x14ac:dyDescent="0.25">
      <c r="A2402" t="s">
        <v>320</v>
      </c>
      <c r="B2402" t="s">
        <v>15</v>
      </c>
      <c r="C2402" t="s">
        <v>639</v>
      </c>
      <c r="D2402" t="s">
        <v>640</v>
      </c>
      <c r="E2402" t="s">
        <v>641</v>
      </c>
      <c r="F2402">
        <v>507920</v>
      </c>
    </row>
    <row r="2403" spans="1:6" x14ac:dyDescent="0.25">
      <c r="A2403" t="s">
        <v>313</v>
      </c>
      <c r="B2403" t="s">
        <v>15</v>
      </c>
      <c r="C2403" t="s">
        <v>95</v>
      </c>
      <c r="D2403" t="s">
        <v>97</v>
      </c>
      <c r="E2403" t="s">
        <v>471</v>
      </c>
      <c r="F2403">
        <v>597635</v>
      </c>
    </row>
    <row r="2404" spans="1:6" x14ac:dyDescent="0.25">
      <c r="A2404" t="s">
        <v>313</v>
      </c>
      <c r="B2404" t="s">
        <v>15</v>
      </c>
      <c r="C2404" t="s">
        <v>95</v>
      </c>
      <c r="D2404" t="s">
        <v>99</v>
      </c>
      <c r="E2404" t="s">
        <v>472</v>
      </c>
      <c r="F2404">
        <v>597635</v>
      </c>
    </row>
    <row r="2405" spans="1:6" x14ac:dyDescent="0.25">
      <c r="A2405" t="s">
        <v>313</v>
      </c>
      <c r="B2405" t="s">
        <v>15</v>
      </c>
      <c r="C2405" t="s">
        <v>95</v>
      </c>
      <c r="D2405" t="s">
        <v>99</v>
      </c>
      <c r="E2405" t="s">
        <v>472</v>
      </c>
      <c r="F2405">
        <v>597635</v>
      </c>
    </row>
    <row r="2406" spans="1:6" x14ac:dyDescent="0.25">
      <c r="A2406" t="s">
        <v>313</v>
      </c>
      <c r="B2406" t="s">
        <v>15</v>
      </c>
      <c r="C2406" t="s">
        <v>95</v>
      </c>
      <c r="D2406" t="s">
        <v>98</v>
      </c>
      <c r="E2406" t="s">
        <v>473</v>
      </c>
      <c r="F2406">
        <v>597635</v>
      </c>
    </row>
    <row r="2407" spans="1:6" x14ac:dyDescent="0.25">
      <c r="A2407" t="s">
        <v>313</v>
      </c>
      <c r="B2407" t="s">
        <v>15</v>
      </c>
      <c r="C2407" t="s">
        <v>95</v>
      </c>
      <c r="D2407" t="s">
        <v>98</v>
      </c>
      <c r="E2407" t="s">
        <v>473</v>
      </c>
      <c r="F2407">
        <v>597635</v>
      </c>
    </row>
    <row r="2408" spans="1:6" x14ac:dyDescent="0.25">
      <c r="A2408" t="s">
        <v>313</v>
      </c>
      <c r="B2408" t="s">
        <v>15</v>
      </c>
      <c r="C2408" t="s">
        <v>95</v>
      </c>
      <c r="D2408" t="s">
        <v>98</v>
      </c>
      <c r="E2408" t="s">
        <v>473</v>
      </c>
      <c r="F2408">
        <v>597635</v>
      </c>
    </row>
    <row r="2409" spans="1:6" x14ac:dyDescent="0.25">
      <c r="A2409" t="s">
        <v>313</v>
      </c>
      <c r="B2409" t="s">
        <v>15</v>
      </c>
      <c r="C2409" t="s">
        <v>95</v>
      </c>
      <c r="D2409" t="s">
        <v>99</v>
      </c>
      <c r="E2409" t="s">
        <v>472</v>
      </c>
      <c r="F2409">
        <v>597635</v>
      </c>
    </row>
    <row r="2410" spans="1:6" x14ac:dyDescent="0.25">
      <c r="A2410" t="s">
        <v>313</v>
      </c>
      <c r="B2410" t="s">
        <v>15</v>
      </c>
      <c r="C2410" t="s">
        <v>95</v>
      </c>
      <c r="D2410" t="s">
        <v>98</v>
      </c>
      <c r="E2410" t="s">
        <v>473</v>
      </c>
      <c r="F2410">
        <v>597635</v>
      </c>
    </row>
    <row r="2411" spans="1:6" x14ac:dyDescent="0.25">
      <c r="A2411" t="s">
        <v>313</v>
      </c>
      <c r="B2411" t="s">
        <v>15</v>
      </c>
      <c r="C2411" t="s">
        <v>95</v>
      </c>
      <c r="D2411" t="s">
        <v>96</v>
      </c>
      <c r="E2411" t="s">
        <v>474</v>
      </c>
      <c r="F2411">
        <v>597635</v>
      </c>
    </row>
    <row r="2412" spans="1:6" x14ac:dyDescent="0.25">
      <c r="A2412" t="s">
        <v>313</v>
      </c>
      <c r="B2412" t="s">
        <v>15</v>
      </c>
      <c r="C2412" t="s">
        <v>95</v>
      </c>
      <c r="D2412" t="s">
        <v>98</v>
      </c>
      <c r="E2412" t="s">
        <v>473</v>
      </c>
      <c r="F2412">
        <v>597635</v>
      </c>
    </row>
    <row r="2413" spans="1:6" x14ac:dyDescent="0.25">
      <c r="A2413" t="s">
        <v>313</v>
      </c>
      <c r="B2413" t="s">
        <v>15</v>
      </c>
      <c r="C2413" t="s">
        <v>95</v>
      </c>
      <c r="D2413" t="s">
        <v>98</v>
      </c>
      <c r="E2413" t="s">
        <v>473</v>
      </c>
      <c r="F2413">
        <v>597635</v>
      </c>
    </row>
    <row r="2414" spans="1:6" x14ac:dyDescent="0.25">
      <c r="A2414" t="s">
        <v>313</v>
      </c>
      <c r="B2414" t="s">
        <v>15</v>
      </c>
      <c r="C2414" t="s">
        <v>95</v>
      </c>
      <c r="D2414" t="s">
        <v>98</v>
      </c>
      <c r="E2414" t="s">
        <v>473</v>
      </c>
      <c r="F2414">
        <v>597635</v>
      </c>
    </row>
    <row r="2415" spans="1:6" x14ac:dyDescent="0.25">
      <c r="A2415" t="s">
        <v>313</v>
      </c>
      <c r="B2415" t="s">
        <v>15</v>
      </c>
      <c r="C2415" t="s">
        <v>95</v>
      </c>
      <c r="D2415" t="s">
        <v>97</v>
      </c>
      <c r="E2415" t="s">
        <v>471</v>
      </c>
      <c r="F2415">
        <v>597635</v>
      </c>
    </row>
    <row r="2416" spans="1:6" x14ac:dyDescent="0.25">
      <c r="A2416" t="s">
        <v>313</v>
      </c>
      <c r="B2416" t="s">
        <v>15</v>
      </c>
      <c r="C2416" t="s">
        <v>95</v>
      </c>
      <c r="D2416" t="s">
        <v>98</v>
      </c>
      <c r="E2416" t="s">
        <v>473</v>
      </c>
      <c r="F2416">
        <v>597635</v>
      </c>
    </row>
    <row r="2417" spans="1:6" x14ac:dyDescent="0.25">
      <c r="A2417" t="s">
        <v>313</v>
      </c>
      <c r="B2417" t="s">
        <v>15</v>
      </c>
      <c r="C2417" t="s">
        <v>95</v>
      </c>
      <c r="D2417" t="s">
        <v>99</v>
      </c>
      <c r="E2417" t="s">
        <v>472</v>
      </c>
      <c r="F2417">
        <v>597635</v>
      </c>
    </row>
    <row r="2418" spans="1:6" x14ac:dyDescent="0.25">
      <c r="A2418" t="s">
        <v>313</v>
      </c>
      <c r="B2418" t="s">
        <v>15</v>
      </c>
      <c r="C2418" t="s">
        <v>95</v>
      </c>
      <c r="D2418" t="s">
        <v>96</v>
      </c>
      <c r="E2418" t="s">
        <v>474</v>
      </c>
      <c r="F2418">
        <v>597635</v>
      </c>
    </row>
    <row r="2419" spans="1:6" x14ac:dyDescent="0.25">
      <c r="A2419" t="s">
        <v>313</v>
      </c>
      <c r="B2419" t="s">
        <v>15</v>
      </c>
      <c r="C2419" t="s">
        <v>95</v>
      </c>
      <c r="D2419" t="s">
        <v>96</v>
      </c>
      <c r="E2419" t="s">
        <v>474</v>
      </c>
      <c r="F2419">
        <v>597635</v>
      </c>
    </row>
    <row r="2420" spans="1:6" x14ac:dyDescent="0.25">
      <c r="A2420" t="s">
        <v>313</v>
      </c>
      <c r="B2420" t="s">
        <v>15</v>
      </c>
      <c r="C2420" t="s">
        <v>95</v>
      </c>
      <c r="D2420" t="s">
        <v>96</v>
      </c>
      <c r="E2420" t="s">
        <v>474</v>
      </c>
      <c r="F2420">
        <v>597635</v>
      </c>
    </row>
    <row r="2421" spans="1:6" x14ac:dyDescent="0.25">
      <c r="A2421" t="s">
        <v>313</v>
      </c>
      <c r="B2421" t="s">
        <v>15</v>
      </c>
      <c r="C2421" t="s">
        <v>95</v>
      </c>
      <c r="D2421" t="s">
        <v>97</v>
      </c>
      <c r="E2421" t="s">
        <v>471</v>
      </c>
      <c r="F2421">
        <v>597635</v>
      </c>
    </row>
    <row r="2422" spans="1:6" x14ac:dyDescent="0.25">
      <c r="A2422" t="s">
        <v>313</v>
      </c>
      <c r="B2422" t="s">
        <v>15</v>
      </c>
      <c r="C2422" t="s">
        <v>95</v>
      </c>
      <c r="D2422" t="s">
        <v>96</v>
      </c>
      <c r="E2422" t="s">
        <v>474</v>
      </c>
      <c r="F2422">
        <v>597635</v>
      </c>
    </row>
    <row r="2423" spans="1:6" x14ac:dyDescent="0.25">
      <c r="A2423" t="s">
        <v>313</v>
      </c>
      <c r="B2423" t="s">
        <v>15</v>
      </c>
      <c r="C2423" t="s">
        <v>95</v>
      </c>
      <c r="D2423" t="s">
        <v>96</v>
      </c>
      <c r="E2423" t="s">
        <v>474</v>
      </c>
      <c r="F2423">
        <v>597635</v>
      </c>
    </row>
    <row r="2424" spans="1:6" x14ac:dyDescent="0.25">
      <c r="A2424" t="s">
        <v>313</v>
      </c>
      <c r="B2424" t="s">
        <v>15</v>
      </c>
      <c r="C2424" t="s">
        <v>95</v>
      </c>
      <c r="D2424" t="s">
        <v>96</v>
      </c>
      <c r="E2424" t="s">
        <v>474</v>
      </c>
      <c r="F2424">
        <v>597635</v>
      </c>
    </row>
    <row r="2425" spans="1:6" x14ac:dyDescent="0.25">
      <c r="A2425" t="s">
        <v>313</v>
      </c>
      <c r="B2425" t="s">
        <v>15</v>
      </c>
      <c r="C2425" t="s">
        <v>95</v>
      </c>
      <c r="D2425" t="s">
        <v>96</v>
      </c>
      <c r="E2425" t="s">
        <v>474</v>
      </c>
      <c r="F2425">
        <v>597635</v>
      </c>
    </row>
    <row r="2426" spans="1:6" x14ac:dyDescent="0.25">
      <c r="A2426" t="s">
        <v>313</v>
      </c>
      <c r="B2426" t="s">
        <v>15</v>
      </c>
      <c r="C2426" t="s">
        <v>95</v>
      </c>
      <c r="D2426" t="s">
        <v>99</v>
      </c>
      <c r="E2426" t="s">
        <v>472</v>
      </c>
      <c r="F2426">
        <v>597635</v>
      </c>
    </row>
    <row r="2427" spans="1:6" x14ac:dyDescent="0.25">
      <c r="A2427" t="s">
        <v>313</v>
      </c>
      <c r="B2427" t="s">
        <v>15</v>
      </c>
      <c r="C2427" t="s">
        <v>95</v>
      </c>
      <c r="D2427" t="s">
        <v>99</v>
      </c>
      <c r="E2427" t="s">
        <v>472</v>
      </c>
      <c r="F2427">
        <v>597635</v>
      </c>
    </row>
    <row r="2428" spans="1:6" x14ac:dyDescent="0.25">
      <c r="A2428" t="s">
        <v>313</v>
      </c>
      <c r="B2428" t="s">
        <v>15</v>
      </c>
      <c r="C2428" t="s">
        <v>95</v>
      </c>
      <c r="D2428" t="s">
        <v>96</v>
      </c>
      <c r="E2428" t="s">
        <v>474</v>
      </c>
      <c r="F2428">
        <v>597635</v>
      </c>
    </row>
    <row r="2429" spans="1:6" x14ac:dyDescent="0.25">
      <c r="A2429" t="s">
        <v>313</v>
      </c>
      <c r="B2429" t="s">
        <v>15</v>
      </c>
      <c r="C2429" t="s">
        <v>95</v>
      </c>
      <c r="D2429" t="s">
        <v>98</v>
      </c>
      <c r="E2429" t="s">
        <v>473</v>
      </c>
      <c r="F2429">
        <v>597635</v>
      </c>
    </row>
    <row r="2430" spans="1:6" x14ac:dyDescent="0.25">
      <c r="A2430" t="s">
        <v>313</v>
      </c>
      <c r="B2430" t="s">
        <v>15</v>
      </c>
      <c r="C2430" t="s">
        <v>95</v>
      </c>
      <c r="D2430" t="s">
        <v>98</v>
      </c>
      <c r="E2430" t="s">
        <v>473</v>
      </c>
      <c r="F2430">
        <v>597635</v>
      </c>
    </row>
    <row r="2431" spans="1:6" x14ac:dyDescent="0.25">
      <c r="A2431" t="s">
        <v>313</v>
      </c>
      <c r="B2431" t="s">
        <v>15</v>
      </c>
      <c r="C2431" t="s">
        <v>95</v>
      </c>
      <c r="D2431" t="s">
        <v>98</v>
      </c>
      <c r="E2431" t="s">
        <v>473</v>
      </c>
      <c r="F2431">
        <v>597635</v>
      </c>
    </row>
    <row r="2432" spans="1:6" x14ac:dyDescent="0.25">
      <c r="A2432" t="s">
        <v>313</v>
      </c>
      <c r="B2432" t="s">
        <v>15</v>
      </c>
      <c r="C2432" t="s">
        <v>95</v>
      </c>
      <c r="D2432" t="s">
        <v>98</v>
      </c>
      <c r="E2432" t="s">
        <v>473</v>
      </c>
      <c r="F2432">
        <v>597635</v>
      </c>
    </row>
    <row r="2433" spans="1:6" x14ac:dyDescent="0.25">
      <c r="A2433" t="s">
        <v>313</v>
      </c>
      <c r="B2433" t="s">
        <v>15</v>
      </c>
      <c r="C2433" t="s">
        <v>95</v>
      </c>
      <c r="D2433" t="s">
        <v>96</v>
      </c>
      <c r="E2433" t="s">
        <v>474</v>
      </c>
      <c r="F2433">
        <v>597635</v>
      </c>
    </row>
    <row r="2434" spans="1:6" x14ac:dyDescent="0.25">
      <c r="A2434" t="s">
        <v>313</v>
      </c>
      <c r="B2434" t="s">
        <v>15</v>
      </c>
      <c r="C2434" t="s">
        <v>95</v>
      </c>
      <c r="D2434" t="s">
        <v>96</v>
      </c>
      <c r="E2434" t="s">
        <v>474</v>
      </c>
      <c r="F2434">
        <v>597635</v>
      </c>
    </row>
    <row r="2435" spans="1:6" x14ac:dyDescent="0.25">
      <c r="A2435" t="s">
        <v>313</v>
      </c>
      <c r="B2435" t="s">
        <v>15</v>
      </c>
      <c r="C2435" t="s">
        <v>95</v>
      </c>
      <c r="D2435" t="s">
        <v>96</v>
      </c>
      <c r="E2435" t="s">
        <v>474</v>
      </c>
      <c r="F2435">
        <v>597635</v>
      </c>
    </row>
    <row r="2436" spans="1:6" x14ac:dyDescent="0.25">
      <c r="A2436" t="s">
        <v>313</v>
      </c>
      <c r="B2436" t="s">
        <v>15</v>
      </c>
      <c r="C2436" t="s">
        <v>95</v>
      </c>
      <c r="D2436" t="s">
        <v>96</v>
      </c>
      <c r="E2436" t="s">
        <v>474</v>
      </c>
      <c r="F2436">
        <v>597635</v>
      </c>
    </row>
    <row r="2437" spans="1:6" x14ac:dyDescent="0.25">
      <c r="A2437" t="s">
        <v>313</v>
      </c>
      <c r="B2437" t="s">
        <v>15</v>
      </c>
      <c r="C2437" t="s">
        <v>95</v>
      </c>
      <c r="D2437" t="s">
        <v>97</v>
      </c>
      <c r="E2437" t="s">
        <v>471</v>
      </c>
      <c r="F2437">
        <v>597635</v>
      </c>
    </row>
    <row r="2438" spans="1:6" x14ac:dyDescent="0.25">
      <c r="A2438" t="s">
        <v>313</v>
      </c>
      <c r="B2438" t="s">
        <v>15</v>
      </c>
      <c r="C2438" t="s">
        <v>95</v>
      </c>
      <c r="D2438" t="s">
        <v>98</v>
      </c>
      <c r="E2438" t="s">
        <v>473</v>
      </c>
      <c r="F2438">
        <v>597635</v>
      </c>
    </row>
    <row r="2439" spans="1:6" x14ac:dyDescent="0.25">
      <c r="A2439" t="s">
        <v>313</v>
      </c>
      <c r="B2439" t="s">
        <v>15</v>
      </c>
      <c r="C2439" t="s">
        <v>95</v>
      </c>
      <c r="D2439" t="s">
        <v>97</v>
      </c>
      <c r="E2439" t="s">
        <v>471</v>
      </c>
      <c r="F2439">
        <v>597635</v>
      </c>
    </row>
    <row r="2440" spans="1:6" x14ac:dyDescent="0.25">
      <c r="A2440" t="s">
        <v>313</v>
      </c>
      <c r="B2440" t="s">
        <v>15</v>
      </c>
      <c r="C2440" t="s">
        <v>95</v>
      </c>
      <c r="D2440" t="s">
        <v>98</v>
      </c>
      <c r="E2440" t="s">
        <v>473</v>
      </c>
      <c r="F2440">
        <v>597635</v>
      </c>
    </row>
    <row r="2441" spans="1:6" x14ac:dyDescent="0.25">
      <c r="A2441" t="s">
        <v>313</v>
      </c>
      <c r="B2441" t="s">
        <v>15</v>
      </c>
      <c r="C2441" t="s">
        <v>95</v>
      </c>
      <c r="D2441" t="s">
        <v>96</v>
      </c>
      <c r="E2441" t="s">
        <v>474</v>
      </c>
      <c r="F2441">
        <v>597635</v>
      </c>
    </row>
    <row r="2442" spans="1:6" x14ac:dyDescent="0.25">
      <c r="A2442" t="s">
        <v>313</v>
      </c>
      <c r="B2442" t="s">
        <v>15</v>
      </c>
      <c r="C2442" t="s">
        <v>95</v>
      </c>
      <c r="D2442" t="s">
        <v>97</v>
      </c>
      <c r="E2442" t="s">
        <v>471</v>
      </c>
      <c r="F2442">
        <v>597635</v>
      </c>
    </row>
    <row r="2443" spans="1:6" x14ac:dyDescent="0.25">
      <c r="A2443" t="s">
        <v>313</v>
      </c>
      <c r="B2443" t="s">
        <v>15</v>
      </c>
      <c r="C2443" t="s">
        <v>95</v>
      </c>
      <c r="D2443" t="s">
        <v>98</v>
      </c>
      <c r="E2443" t="s">
        <v>473</v>
      </c>
      <c r="F2443">
        <v>597635</v>
      </c>
    </row>
    <row r="2444" spans="1:6" x14ac:dyDescent="0.25">
      <c r="A2444" t="s">
        <v>313</v>
      </c>
      <c r="B2444" t="s">
        <v>15</v>
      </c>
      <c r="C2444" t="s">
        <v>95</v>
      </c>
      <c r="D2444" t="s">
        <v>98</v>
      </c>
      <c r="E2444" t="s">
        <v>473</v>
      </c>
      <c r="F2444">
        <v>597635</v>
      </c>
    </row>
    <row r="2445" spans="1:6" x14ac:dyDescent="0.25">
      <c r="A2445" t="s">
        <v>313</v>
      </c>
      <c r="B2445" t="s">
        <v>15</v>
      </c>
      <c r="C2445" t="s">
        <v>95</v>
      </c>
      <c r="D2445" t="s">
        <v>98</v>
      </c>
      <c r="E2445" t="s">
        <v>473</v>
      </c>
      <c r="F2445">
        <v>597635</v>
      </c>
    </row>
    <row r="2446" spans="1:6" x14ac:dyDescent="0.25">
      <c r="A2446" t="s">
        <v>313</v>
      </c>
      <c r="B2446" t="s">
        <v>15</v>
      </c>
      <c r="C2446" t="s">
        <v>95</v>
      </c>
      <c r="D2446" t="s">
        <v>98</v>
      </c>
      <c r="E2446" t="s">
        <v>473</v>
      </c>
      <c r="F2446">
        <v>597635</v>
      </c>
    </row>
    <row r="2447" spans="1:6" x14ac:dyDescent="0.25">
      <c r="A2447" t="s">
        <v>313</v>
      </c>
      <c r="B2447" t="s">
        <v>15</v>
      </c>
      <c r="C2447" t="s">
        <v>95</v>
      </c>
      <c r="D2447" t="s">
        <v>98</v>
      </c>
      <c r="E2447" t="s">
        <v>473</v>
      </c>
      <c r="F2447">
        <v>597635</v>
      </c>
    </row>
    <row r="2448" spans="1:6" x14ac:dyDescent="0.25">
      <c r="A2448" t="s">
        <v>313</v>
      </c>
      <c r="B2448" t="s">
        <v>15</v>
      </c>
      <c r="C2448" t="s">
        <v>95</v>
      </c>
      <c r="D2448" t="s">
        <v>98</v>
      </c>
      <c r="E2448" t="s">
        <v>473</v>
      </c>
      <c r="F2448">
        <v>597635</v>
      </c>
    </row>
    <row r="2449" spans="1:6" x14ac:dyDescent="0.25">
      <c r="A2449" t="s">
        <v>313</v>
      </c>
      <c r="B2449" t="s">
        <v>15</v>
      </c>
      <c r="C2449" t="s">
        <v>95</v>
      </c>
      <c r="D2449" t="s">
        <v>98</v>
      </c>
      <c r="E2449" t="s">
        <v>473</v>
      </c>
      <c r="F2449">
        <v>597635</v>
      </c>
    </row>
    <row r="2450" spans="1:6" x14ac:dyDescent="0.25">
      <c r="A2450" t="s">
        <v>313</v>
      </c>
      <c r="B2450" t="s">
        <v>15</v>
      </c>
      <c r="C2450" t="s">
        <v>95</v>
      </c>
      <c r="D2450" t="s">
        <v>98</v>
      </c>
      <c r="E2450" t="s">
        <v>473</v>
      </c>
      <c r="F2450">
        <v>597635</v>
      </c>
    </row>
    <row r="2451" spans="1:6" x14ac:dyDescent="0.25">
      <c r="A2451" t="s">
        <v>313</v>
      </c>
      <c r="B2451" t="s">
        <v>15</v>
      </c>
      <c r="C2451" t="s">
        <v>95</v>
      </c>
      <c r="D2451" t="s">
        <v>98</v>
      </c>
      <c r="E2451" t="s">
        <v>473</v>
      </c>
      <c r="F2451">
        <v>597635</v>
      </c>
    </row>
    <row r="2452" spans="1:6" x14ac:dyDescent="0.25">
      <c r="A2452" t="s">
        <v>313</v>
      </c>
      <c r="B2452" t="s">
        <v>15</v>
      </c>
      <c r="C2452" t="s">
        <v>95</v>
      </c>
      <c r="D2452" t="s">
        <v>99</v>
      </c>
      <c r="E2452" t="s">
        <v>472</v>
      </c>
      <c r="F2452">
        <v>597635</v>
      </c>
    </row>
    <row r="2453" spans="1:6" x14ac:dyDescent="0.25">
      <c r="A2453" t="s">
        <v>313</v>
      </c>
      <c r="B2453" t="s">
        <v>15</v>
      </c>
      <c r="C2453" t="s">
        <v>95</v>
      </c>
      <c r="D2453" t="s">
        <v>97</v>
      </c>
      <c r="E2453" t="s">
        <v>471</v>
      </c>
      <c r="F2453">
        <v>597635</v>
      </c>
    </row>
    <row r="2454" spans="1:6" x14ac:dyDescent="0.25">
      <c r="A2454" t="s">
        <v>313</v>
      </c>
      <c r="B2454" t="s">
        <v>15</v>
      </c>
      <c r="C2454" t="s">
        <v>95</v>
      </c>
      <c r="D2454" t="s">
        <v>98</v>
      </c>
      <c r="E2454" t="s">
        <v>473</v>
      </c>
      <c r="F2454">
        <v>597635</v>
      </c>
    </row>
    <row r="2455" spans="1:6" x14ac:dyDescent="0.25">
      <c r="A2455" t="s">
        <v>313</v>
      </c>
      <c r="B2455" t="s">
        <v>15</v>
      </c>
      <c r="C2455" t="s">
        <v>95</v>
      </c>
      <c r="D2455" t="s">
        <v>98</v>
      </c>
      <c r="E2455" t="s">
        <v>473</v>
      </c>
      <c r="F2455">
        <v>597635</v>
      </c>
    </row>
    <row r="2456" spans="1:6" x14ac:dyDescent="0.25">
      <c r="A2456" t="s">
        <v>313</v>
      </c>
      <c r="B2456" t="s">
        <v>15</v>
      </c>
      <c r="C2456" t="s">
        <v>95</v>
      </c>
      <c r="D2456" t="s">
        <v>97</v>
      </c>
      <c r="E2456" t="s">
        <v>471</v>
      </c>
      <c r="F2456">
        <v>597635</v>
      </c>
    </row>
    <row r="2457" spans="1:6" x14ac:dyDescent="0.25">
      <c r="A2457" t="s">
        <v>313</v>
      </c>
      <c r="B2457" t="s">
        <v>15</v>
      </c>
      <c r="C2457" t="s">
        <v>95</v>
      </c>
      <c r="D2457" t="s">
        <v>98</v>
      </c>
      <c r="E2457" t="s">
        <v>473</v>
      </c>
      <c r="F2457">
        <v>597635</v>
      </c>
    </row>
    <row r="2458" spans="1:6" x14ac:dyDescent="0.25">
      <c r="A2458" t="s">
        <v>313</v>
      </c>
      <c r="B2458" t="s">
        <v>15</v>
      </c>
      <c r="C2458" t="s">
        <v>95</v>
      </c>
      <c r="D2458" t="s">
        <v>96</v>
      </c>
      <c r="E2458" t="s">
        <v>474</v>
      </c>
      <c r="F2458">
        <v>597635</v>
      </c>
    </row>
    <row r="2459" spans="1:6" x14ac:dyDescent="0.25">
      <c r="A2459" t="s">
        <v>313</v>
      </c>
      <c r="B2459" t="s">
        <v>15</v>
      </c>
      <c r="C2459" t="s">
        <v>95</v>
      </c>
      <c r="D2459" t="s">
        <v>96</v>
      </c>
      <c r="E2459" t="s">
        <v>474</v>
      </c>
      <c r="F2459">
        <v>597635</v>
      </c>
    </row>
    <row r="2460" spans="1:6" x14ac:dyDescent="0.25">
      <c r="A2460" t="s">
        <v>313</v>
      </c>
      <c r="B2460" t="s">
        <v>15</v>
      </c>
      <c r="C2460" t="s">
        <v>95</v>
      </c>
      <c r="D2460" t="s">
        <v>96</v>
      </c>
      <c r="E2460" t="s">
        <v>474</v>
      </c>
      <c r="F2460">
        <v>597635</v>
      </c>
    </row>
    <row r="2461" spans="1:6" x14ac:dyDescent="0.25">
      <c r="A2461" t="s">
        <v>313</v>
      </c>
      <c r="B2461" t="s">
        <v>15</v>
      </c>
      <c r="C2461" t="s">
        <v>95</v>
      </c>
      <c r="D2461" t="s">
        <v>97</v>
      </c>
      <c r="E2461" t="s">
        <v>471</v>
      </c>
      <c r="F2461">
        <v>597635</v>
      </c>
    </row>
    <row r="2462" spans="1:6" x14ac:dyDescent="0.25">
      <c r="A2462" t="s">
        <v>313</v>
      </c>
      <c r="B2462" t="s">
        <v>15</v>
      </c>
      <c r="C2462" t="s">
        <v>95</v>
      </c>
      <c r="D2462" t="s">
        <v>98</v>
      </c>
      <c r="E2462" t="s">
        <v>473</v>
      </c>
      <c r="F2462">
        <v>597635</v>
      </c>
    </row>
    <row r="2463" spans="1:6" x14ac:dyDescent="0.25">
      <c r="A2463" t="s">
        <v>313</v>
      </c>
      <c r="B2463" t="s">
        <v>15</v>
      </c>
      <c r="C2463" t="s">
        <v>95</v>
      </c>
      <c r="D2463" t="s">
        <v>98</v>
      </c>
      <c r="E2463" t="s">
        <v>473</v>
      </c>
      <c r="F2463">
        <v>597635</v>
      </c>
    </row>
    <row r="2464" spans="1:6" x14ac:dyDescent="0.25">
      <c r="A2464" t="s">
        <v>313</v>
      </c>
      <c r="B2464" t="s">
        <v>15</v>
      </c>
      <c r="C2464" t="s">
        <v>95</v>
      </c>
      <c r="D2464" t="s">
        <v>96</v>
      </c>
      <c r="E2464" t="s">
        <v>474</v>
      </c>
      <c r="F2464">
        <v>597635</v>
      </c>
    </row>
    <row r="2465" spans="1:6" x14ac:dyDescent="0.25">
      <c r="A2465" t="s">
        <v>321</v>
      </c>
      <c r="B2465" t="s">
        <v>15</v>
      </c>
      <c r="C2465" t="s">
        <v>95</v>
      </c>
      <c r="D2465" t="s">
        <v>96</v>
      </c>
      <c r="E2465" t="s">
        <v>474</v>
      </c>
      <c r="F2465">
        <v>597635</v>
      </c>
    </row>
    <row r="2466" spans="1:6" x14ac:dyDescent="0.25">
      <c r="A2466" t="s">
        <v>320</v>
      </c>
      <c r="B2466" t="s">
        <v>15</v>
      </c>
      <c r="C2466" t="s">
        <v>95</v>
      </c>
      <c r="D2466" t="s">
        <v>96</v>
      </c>
      <c r="E2466" t="s">
        <v>474</v>
      </c>
      <c r="F2466">
        <v>597635</v>
      </c>
    </row>
    <row r="2467" spans="1:6" x14ac:dyDescent="0.25">
      <c r="A2467" t="s">
        <v>313</v>
      </c>
      <c r="B2467" t="s">
        <v>15</v>
      </c>
      <c r="C2467" t="s">
        <v>95</v>
      </c>
      <c r="D2467" t="s">
        <v>96</v>
      </c>
      <c r="E2467" t="s">
        <v>474</v>
      </c>
      <c r="F2467">
        <v>597635</v>
      </c>
    </row>
    <row r="2468" spans="1:6" x14ac:dyDescent="0.25">
      <c r="A2468" t="s">
        <v>313</v>
      </c>
      <c r="B2468" t="s">
        <v>15</v>
      </c>
      <c r="C2468" t="s">
        <v>95</v>
      </c>
      <c r="D2468" t="s">
        <v>98</v>
      </c>
      <c r="E2468" t="s">
        <v>473</v>
      </c>
      <c r="F2468">
        <v>597635</v>
      </c>
    </row>
    <row r="2469" spans="1:6" x14ac:dyDescent="0.25">
      <c r="A2469" t="s">
        <v>313</v>
      </c>
      <c r="B2469" t="s">
        <v>15</v>
      </c>
      <c r="C2469" t="s">
        <v>95</v>
      </c>
      <c r="D2469" t="s">
        <v>98</v>
      </c>
      <c r="E2469" t="s">
        <v>473</v>
      </c>
      <c r="F2469">
        <v>597635</v>
      </c>
    </row>
    <row r="2470" spans="1:6" x14ac:dyDescent="0.25">
      <c r="A2470" t="s">
        <v>320</v>
      </c>
      <c r="B2470" t="s">
        <v>15</v>
      </c>
      <c r="C2470" t="s">
        <v>95</v>
      </c>
      <c r="D2470" t="s">
        <v>98</v>
      </c>
      <c r="E2470" t="s">
        <v>473</v>
      </c>
      <c r="F2470">
        <v>597635</v>
      </c>
    </row>
    <row r="2471" spans="1:6" x14ac:dyDescent="0.25">
      <c r="A2471" t="s">
        <v>313</v>
      </c>
      <c r="B2471" t="s">
        <v>15</v>
      </c>
      <c r="C2471" t="s">
        <v>95</v>
      </c>
      <c r="D2471" t="s">
        <v>98</v>
      </c>
      <c r="E2471" t="s">
        <v>473</v>
      </c>
      <c r="F2471">
        <v>597635</v>
      </c>
    </row>
    <row r="2472" spans="1:6" x14ac:dyDescent="0.25">
      <c r="A2472" t="s">
        <v>313</v>
      </c>
      <c r="B2472" t="s">
        <v>15</v>
      </c>
      <c r="C2472" t="s">
        <v>95</v>
      </c>
      <c r="D2472" t="s">
        <v>96</v>
      </c>
      <c r="E2472" t="s">
        <v>474</v>
      </c>
      <c r="F2472">
        <v>597635</v>
      </c>
    </row>
    <row r="2473" spans="1:6" x14ac:dyDescent="0.25">
      <c r="A2473" t="s">
        <v>313</v>
      </c>
      <c r="B2473" t="s">
        <v>15</v>
      </c>
      <c r="C2473" t="s">
        <v>95</v>
      </c>
      <c r="D2473" t="s">
        <v>96</v>
      </c>
      <c r="E2473" t="s">
        <v>474</v>
      </c>
      <c r="F2473">
        <v>597635</v>
      </c>
    </row>
    <row r="2474" spans="1:6" x14ac:dyDescent="0.25">
      <c r="A2474" t="s">
        <v>313</v>
      </c>
      <c r="B2474" t="s">
        <v>15</v>
      </c>
      <c r="C2474" t="s">
        <v>95</v>
      </c>
      <c r="D2474" t="s">
        <v>98</v>
      </c>
      <c r="E2474" t="s">
        <v>473</v>
      </c>
      <c r="F2474">
        <v>597635</v>
      </c>
    </row>
    <row r="2475" spans="1:6" x14ac:dyDescent="0.25">
      <c r="A2475" t="s">
        <v>313</v>
      </c>
      <c r="B2475" t="s">
        <v>15</v>
      </c>
      <c r="C2475" t="s">
        <v>95</v>
      </c>
      <c r="D2475" t="s">
        <v>96</v>
      </c>
      <c r="E2475" t="s">
        <v>474</v>
      </c>
      <c r="F2475">
        <v>597635</v>
      </c>
    </row>
    <row r="2476" spans="1:6" x14ac:dyDescent="0.25">
      <c r="A2476" t="s">
        <v>313</v>
      </c>
      <c r="B2476" t="s">
        <v>15</v>
      </c>
      <c r="C2476" t="s">
        <v>95</v>
      </c>
      <c r="D2476" t="s">
        <v>98</v>
      </c>
      <c r="E2476" t="s">
        <v>473</v>
      </c>
      <c r="F2476">
        <v>597635</v>
      </c>
    </row>
    <row r="2477" spans="1:6" x14ac:dyDescent="0.25">
      <c r="A2477" t="s">
        <v>313</v>
      </c>
      <c r="B2477" t="s">
        <v>15</v>
      </c>
      <c r="C2477" t="s">
        <v>95</v>
      </c>
      <c r="D2477" t="s">
        <v>98</v>
      </c>
      <c r="E2477" t="s">
        <v>473</v>
      </c>
      <c r="F2477">
        <v>597635</v>
      </c>
    </row>
    <row r="2478" spans="1:6" x14ac:dyDescent="0.25">
      <c r="A2478" t="s">
        <v>313</v>
      </c>
      <c r="B2478" t="s">
        <v>15</v>
      </c>
      <c r="C2478" t="s">
        <v>95</v>
      </c>
      <c r="D2478" t="s">
        <v>98</v>
      </c>
      <c r="E2478" t="s">
        <v>473</v>
      </c>
      <c r="F2478">
        <v>597635</v>
      </c>
    </row>
    <row r="2479" spans="1:6" x14ac:dyDescent="0.25">
      <c r="A2479" t="s">
        <v>313</v>
      </c>
      <c r="B2479" t="s">
        <v>15</v>
      </c>
      <c r="C2479" t="s">
        <v>95</v>
      </c>
      <c r="D2479" t="s">
        <v>98</v>
      </c>
      <c r="E2479" t="s">
        <v>475</v>
      </c>
      <c r="F2479">
        <v>597635</v>
      </c>
    </row>
    <row r="2480" spans="1:6" x14ac:dyDescent="0.25">
      <c r="A2480" t="s">
        <v>313</v>
      </c>
      <c r="B2480" t="s">
        <v>15</v>
      </c>
      <c r="C2480" t="s">
        <v>95</v>
      </c>
      <c r="D2480" t="s">
        <v>96</v>
      </c>
      <c r="E2480" t="s">
        <v>474</v>
      </c>
      <c r="F2480">
        <v>597635</v>
      </c>
    </row>
    <row r="2481" spans="1:6" x14ac:dyDescent="0.25">
      <c r="A2481" t="s">
        <v>313</v>
      </c>
      <c r="B2481" t="s">
        <v>15</v>
      </c>
      <c r="C2481" t="s">
        <v>95</v>
      </c>
      <c r="D2481" t="s">
        <v>98</v>
      </c>
      <c r="E2481" t="s">
        <v>473</v>
      </c>
      <c r="F2481">
        <v>597635</v>
      </c>
    </row>
    <row r="2482" spans="1:6" x14ac:dyDescent="0.25">
      <c r="A2482" t="s">
        <v>313</v>
      </c>
      <c r="B2482" t="s">
        <v>15</v>
      </c>
      <c r="C2482" t="s">
        <v>95</v>
      </c>
      <c r="D2482" t="s">
        <v>97</v>
      </c>
      <c r="E2482" t="s">
        <v>471</v>
      </c>
      <c r="F2482">
        <v>597635</v>
      </c>
    </row>
    <row r="2483" spans="1:6" x14ac:dyDescent="0.25">
      <c r="A2483" t="s">
        <v>313</v>
      </c>
      <c r="B2483" t="s">
        <v>15</v>
      </c>
      <c r="C2483" t="s">
        <v>95</v>
      </c>
      <c r="D2483" t="s">
        <v>96</v>
      </c>
      <c r="E2483" t="s">
        <v>474</v>
      </c>
      <c r="F2483">
        <v>597635</v>
      </c>
    </row>
    <row r="2484" spans="1:6" x14ac:dyDescent="0.25">
      <c r="A2484" t="s">
        <v>313</v>
      </c>
      <c r="B2484" t="s">
        <v>15</v>
      </c>
      <c r="C2484" t="s">
        <v>95</v>
      </c>
      <c r="D2484" t="s">
        <v>98</v>
      </c>
      <c r="E2484" t="s">
        <v>473</v>
      </c>
      <c r="F2484">
        <v>597635</v>
      </c>
    </row>
    <row r="2485" spans="1:6" x14ac:dyDescent="0.25">
      <c r="A2485" t="s">
        <v>313</v>
      </c>
      <c r="B2485" t="s">
        <v>15</v>
      </c>
      <c r="C2485" t="s">
        <v>95</v>
      </c>
      <c r="D2485" t="s">
        <v>96</v>
      </c>
      <c r="E2485" t="s">
        <v>474</v>
      </c>
      <c r="F2485">
        <v>597635</v>
      </c>
    </row>
    <row r="2486" spans="1:6" x14ac:dyDescent="0.25">
      <c r="A2486" t="s">
        <v>313</v>
      </c>
      <c r="B2486" t="s">
        <v>15</v>
      </c>
      <c r="C2486" t="s">
        <v>95</v>
      </c>
      <c r="D2486" t="s">
        <v>98</v>
      </c>
      <c r="E2486" t="s">
        <v>473</v>
      </c>
      <c r="F2486">
        <v>597635</v>
      </c>
    </row>
    <row r="2487" spans="1:6" x14ac:dyDescent="0.25">
      <c r="A2487" t="s">
        <v>313</v>
      </c>
      <c r="B2487" t="s">
        <v>15</v>
      </c>
      <c r="C2487" t="s">
        <v>95</v>
      </c>
      <c r="D2487" t="s">
        <v>96</v>
      </c>
      <c r="E2487" t="s">
        <v>474</v>
      </c>
      <c r="F2487">
        <v>597635</v>
      </c>
    </row>
    <row r="2488" spans="1:6" x14ac:dyDescent="0.25">
      <c r="A2488" t="s">
        <v>320</v>
      </c>
      <c r="B2488" t="s">
        <v>15</v>
      </c>
      <c r="C2488" t="s">
        <v>95</v>
      </c>
      <c r="D2488" t="s">
        <v>98</v>
      </c>
      <c r="E2488" t="s">
        <v>473</v>
      </c>
      <c r="F2488">
        <v>597635</v>
      </c>
    </row>
    <row r="2489" spans="1:6" x14ac:dyDescent="0.25">
      <c r="A2489" t="s">
        <v>313</v>
      </c>
      <c r="B2489" t="s">
        <v>15</v>
      </c>
      <c r="C2489" t="s">
        <v>95</v>
      </c>
      <c r="D2489" t="s">
        <v>96</v>
      </c>
      <c r="E2489" t="s">
        <v>474</v>
      </c>
      <c r="F2489">
        <v>597635</v>
      </c>
    </row>
    <row r="2490" spans="1:6" x14ac:dyDescent="0.25">
      <c r="A2490" t="s">
        <v>313</v>
      </c>
      <c r="B2490" t="s">
        <v>15</v>
      </c>
      <c r="C2490" t="s">
        <v>95</v>
      </c>
      <c r="D2490" t="s">
        <v>98</v>
      </c>
      <c r="E2490" t="s">
        <v>473</v>
      </c>
      <c r="F2490">
        <v>597635</v>
      </c>
    </row>
    <row r="2491" spans="1:6" x14ac:dyDescent="0.25">
      <c r="A2491" t="s">
        <v>313</v>
      </c>
      <c r="B2491" t="s">
        <v>15</v>
      </c>
      <c r="C2491" t="s">
        <v>95</v>
      </c>
      <c r="D2491" t="s">
        <v>97</v>
      </c>
      <c r="E2491" t="s">
        <v>471</v>
      </c>
      <c r="F2491">
        <v>597635</v>
      </c>
    </row>
    <row r="2492" spans="1:6" x14ac:dyDescent="0.25">
      <c r="A2492" t="s">
        <v>313</v>
      </c>
      <c r="B2492" t="s">
        <v>15</v>
      </c>
      <c r="C2492" t="s">
        <v>95</v>
      </c>
      <c r="D2492" t="s">
        <v>98</v>
      </c>
      <c r="E2492" t="s">
        <v>473</v>
      </c>
      <c r="F2492">
        <v>597635</v>
      </c>
    </row>
    <row r="2493" spans="1:6" x14ac:dyDescent="0.25">
      <c r="A2493" t="s">
        <v>320</v>
      </c>
      <c r="B2493" t="s">
        <v>15</v>
      </c>
      <c r="C2493" t="s">
        <v>95</v>
      </c>
      <c r="D2493" t="s">
        <v>98</v>
      </c>
      <c r="E2493" t="s">
        <v>473</v>
      </c>
      <c r="F2493">
        <v>597635</v>
      </c>
    </row>
    <row r="2494" spans="1:6" x14ac:dyDescent="0.25">
      <c r="A2494" t="s">
        <v>313</v>
      </c>
      <c r="B2494" t="s">
        <v>15</v>
      </c>
      <c r="C2494" t="s">
        <v>95</v>
      </c>
      <c r="D2494" t="s">
        <v>96</v>
      </c>
      <c r="E2494" t="s">
        <v>474</v>
      </c>
      <c r="F2494">
        <v>597635</v>
      </c>
    </row>
    <row r="2495" spans="1:6" x14ac:dyDescent="0.25">
      <c r="A2495" t="s">
        <v>313</v>
      </c>
      <c r="B2495" t="s">
        <v>15</v>
      </c>
      <c r="C2495" t="s">
        <v>95</v>
      </c>
      <c r="D2495" t="s">
        <v>97</v>
      </c>
      <c r="E2495" t="s">
        <v>471</v>
      </c>
      <c r="F2495">
        <v>597635</v>
      </c>
    </row>
    <row r="2496" spans="1:6" x14ac:dyDescent="0.25">
      <c r="A2496" t="s">
        <v>320</v>
      </c>
      <c r="B2496" t="s">
        <v>15</v>
      </c>
      <c r="C2496" t="s">
        <v>95</v>
      </c>
      <c r="D2496" t="s">
        <v>98</v>
      </c>
      <c r="E2496" t="s">
        <v>473</v>
      </c>
      <c r="F2496">
        <v>597635</v>
      </c>
    </row>
    <row r="2497" spans="1:6" x14ac:dyDescent="0.25">
      <c r="A2497" t="s">
        <v>313</v>
      </c>
      <c r="B2497" t="s">
        <v>15</v>
      </c>
      <c r="C2497" t="s">
        <v>95</v>
      </c>
      <c r="D2497" t="s">
        <v>98</v>
      </c>
      <c r="E2497" t="s">
        <v>473</v>
      </c>
      <c r="F2497">
        <v>597635</v>
      </c>
    </row>
    <row r="2498" spans="1:6" x14ac:dyDescent="0.25">
      <c r="A2498" t="s">
        <v>313</v>
      </c>
      <c r="B2498" t="s">
        <v>15</v>
      </c>
      <c r="C2498" t="s">
        <v>95</v>
      </c>
      <c r="D2498" t="s">
        <v>98</v>
      </c>
      <c r="E2498" t="s">
        <v>473</v>
      </c>
      <c r="F2498">
        <v>597635</v>
      </c>
    </row>
    <row r="2499" spans="1:6" x14ac:dyDescent="0.25">
      <c r="A2499" t="s">
        <v>320</v>
      </c>
      <c r="B2499" t="s">
        <v>15</v>
      </c>
      <c r="C2499" t="s">
        <v>95</v>
      </c>
      <c r="D2499" t="s">
        <v>96</v>
      </c>
      <c r="E2499" t="s">
        <v>474</v>
      </c>
      <c r="F2499">
        <v>597635</v>
      </c>
    </row>
    <row r="2500" spans="1:6" x14ac:dyDescent="0.25">
      <c r="A2500" t="s">
        <v>313</v>
      </c>
      <c r="B2500" t="s">
        <v>15</v>
      </c>
      <c r="C2500" t="s">
        <v>95</v>
      </c>
      <c r="D2500" t="s">
        <v>98</v>
      </c>
      <c r="E2500" t="s">
        <v>473</v>
      </c>
      <c r="F2500">
        <v>597635</v>
      </c>
    </row>
    <row r="2501" spans="1:6" x14ac:dyDescent="0.25">
      <c r="A2501" t="s">
        <v>317</v>
      </c>
      <c r="B2501" t="s">
        <v>15</v>
      </c>
      <c r="C2501" t="s">
        <v>95</v>
      </c>
      <c r="D2501" t="s">
        <v>98</v>
      </c>
      <c r="E2501" t="s">
        <v>473</v>
      </c>
      <c r="F2501">
        <v>597635</v>
      </c>
    </row>
    <row r="2502" spans="1:6" x14ac:dyDescent="0.25">
      <c r="A2502" t="s">
        <v>313</v>
      </c>
      <c r="B2502" t="s">
        <v>15</v>
      </c>
      <c r="C2502" t="s">
        <v>95</v>
      </c>
      <c r="D2502" t="s">
        <v>96</v>
      </c>
      <c r="E2502" t="s">
        <v>474</v>
      </c>
      <c r="F2502">
        <v>597635</v>
      </c>
    </row>
    <row r="2503" spans="1:6" x14ac:dyDescent="0.25">
      <c r="A2503" t="s">
        <v>320</v>
      </c>
      <c r="B2503" t="s">
        <v>15</v>
      </c>
      <c r="C2503" t="s">
        <v>95</v>
      </c>
      <c r="D2503" t="s">
        <v>96</v>
      </c>
      <c r="E2503" t="s">
        <v>474</v>
      </c>
      <c r="F2503">
        <v>597635</v>
      </c>
    </row>
    <row r="2504" spans="1:6" x14ac:dyDescent="0.25">
      <c r="A2504" t="s">
        <v>313</v>
      </c>
      <c r="B2504" t="s">
        <v>15</v>
      </c>
      <c r="C2504" t="s">
        <v>95</v>
      </c>
      <c r="D2504" t="s">
        <v>98</v>
      </c>
      <c r="E2504" t="s">
        <v>473</v>
      </c>
      <c r="F2504">
        <v>597635</v>
      </c>
    </row>
    <row r="2505" spans="1:6" x14ac:dyDescent="0.25">
      <c r="A2505" t="s">
        <v>320</v>
      </c>
      <c r="B2505" t="s">
        <v>15</v>
      </c>
      <c r="C2505" t="s">
        <v>95</v>
      </c>
      <c r="D2505" t="s">
        <v>98</v>
      </c>
      <c r="E2505" t="s">
        <v>473</v>
      </c>
      <c r="F2505">
        <v>597635</v>
      </c>
    </row>
    <row r="2506" spans="1:6" x14ac:dyDescent="0.25">
      <c r="A2506" t="s">
        <v>313</v>
      </c>
      <c r="B2506" t="s">
        <v>15</v>
      </c>
      <c r="C2506" t="s">
        <v>95</v>
      </c>
      <c r="D2506" t="s">
        <v>98</v>
      </c>
      <c r="E2506" t="s">
        <v>473</v>
      </c>
      <c r="F2506">
        <v>597635</v>
      </c>
    </row>
    <row r="2507" spans="1:6" x14ac:dyDescent="0.25">
      <c r="A2507" t="s">
        <v>313</v>
      </c>
      <c r="B2507" t="s">
        <v>15</v>
      </c>
      <c r="C2507" t="s">
        <v>95</v>
      </c>
      <c r="D2507" t="s">
        <v>98</v>
      </c>
      <c r="E2507" t="s">
        <v>473</v>
      </c>
      <c r="F2507">
        <v>597635</v>
      </c>
    </row>
    <row r="2508" spans="1:6" x14ac:dyDescent="0.25">
      <c r="A2508" t="s">
        <v>313</v>
      </c>
      <c r="B2508" t="s">
        <v>15</v>
      </c>
      <c r="C2508" t="s">
        <v>95</v>
      </c>
      <c r="D2508" t="s">
        <v>98</v>
      </c>
      <c r="E2508" t="s">
        <v>473</v>
      </c>
      <c r="F2508">
        <v>597635</v>
      </c>
    </row>
    <row r="2509" spans="1:6" x14ac:dyDescent="0.25">
      <c r="A2509" t="s">
        <v>313</v>
      </c>
      <c r="B2509" t="s">
        <v>15</v>
      </c>
      <c r="C2509" t="s">
        <v>95</v>
      </c>
      <c r="D2509" t="s">
        <v>98</v>
      </c>
      <c r="E2509" t="s">
        <v>473</v>
      </c>
      <c r="F2509">
        <v>597635</v>
      </c>
    </row>
    <row r="2510" spans="1:6" x14ac:dyDescent="0.25">
      <c r="A2510" t="s">
        <v>313</v>
      </c>
      <c r="B2510" t="s">
        <v>15</v>
      </c>
      <c r="C2510" t="s">
        <v>95</v>
      </c>
      <c r="D2510" t="s">
        <v>98</v>
      </c>
      <c r="E2510" t="s">
        <v>473</v>
      </c>
      <c r="F2510">
        <v>597635</v>
      </c>
    </row>
    <row r="2511" spans="1:6" x14ac:dyDescent="0.25">
      <c r="A2511" t="s">
        <v>313</v>
      </c>
      <c r="B2511" t="s">
        <v>15</v>
      </c>
      <c r="C2511" t="s">
        <v>95</v>
      </c>
      <c r="D2511" t="s">
        <v>98</v>
      </c>
      <c r="E2511" t="s">
        <v>473</v>
      </c>
      <c r="F2511">
        <v>597635</v>
      </c>
    </row>
    <row r="2512" spans="1:6" x14ac:dyDescent="0.25">
      <c r="A2512" t="s">
        <v>320</v>
      </c>
      <c r="B2512" t="s">
        <v>15</v>
      </c>
      <c r="C2512" t="s">
        <v>95</v>
      </c>
      <c r="D2512" t="s">
        <v>98</v>
      </c>
      <c r="E2512" t="s">
        <v>473</v>
      </c>
      <c r="F2512">
        <v>597635</v>
      </c>
    </row>
    <row r="2513" spans="1:6" x14ac:dyDescent="0.25">
      <c r="A2513" t="s">
        <v>313</v>
      </c>
      <c r="B2513" t="s">
        <v>15</v>
      </c>
      <c r="C2513" t="s">
        <v>95</v>
      </c>
      <c r="D2513" t="s">
        <v>99</v>
      </c>
      <c r="E2513" t="s">
        <v>472</v>
      </c>
      <c r="F2513">
        <v>597635</v>
      </c>
    </row>
    <row r="2514" spans="1:6" x14ac:dyDescent="0.25">
      <c r="A2514" t="s">
        <v>320</v>
      </c>
      <c r="B2514" t="s">
        <v>15</v>
      </c>
      <c r="C2514" t="s">
        <v>95</v>
      </c>
      <c r="D2514" t="s">
        <v>96</v>
      </c>
      <c r="E2514" t="s">
        <v>474</v>
      </c>
      <c r="F2514">
        <v>597635</v>
      </c>
    </row>
    <row r="2515" spans="1:6" x14ac:dyDescent="0.25">
      <c r="A2515" t="s">
        <v>320</v>
      </c>
      <c r="B2515" t="s">
        <v>15</v>
      </c>
      <c r="C2515" t="s">
        <v>95</v>
      </c>
      <c r="D2515" t="s">
        <v>98</v>
      </c>
      <c r="E2515" t="s">
        <v>473</v>
      </c>
      <c r="F2515">
        <v>597635</v>
      </c>
    </row>
    <row r="2516" spans="1:6" x14ac:dyDescent="0.25">
      <c r="A2516" t="s">
        <v>320</v>
      </c>
      <c r="B2516" t="s">
        <v>15</v>
      </c>
      <c r="C2516" t="s">
        <v>95</v>
      </c>
      <c r="D2516" t="s">
        <v>98</v>
      </c>
      <c r="E2516" t="s">
        <v>473</v>
      </c>
      <c r="F2516">
        <v>597635</v>
      </c>
    </row>
    <row r="2517" spans="1:6" x14ac:dyDescent="0.25">
      <c r="A2517" t="s">
        <v>313</v>
      </c>
      <c r="B2517" t="s">
        <v>15</v>
      </c>
      <c r="C2517" t="s">
        <v>95</v>
      </c>
      <c r="D2517" t="s">
        <v>98</v>
      </c>
      <c r="E2517" t="s">
        <v>473</v>
      </c>
      <c r="F2517">
        <v>597635</v>
      </c>
    </row>
    <row r="2518" spans="1:6" x14ac:dyDescent="0.25">
      <c r="A2518" t="s">
        <v>313</v>
      </c>
      <c r="B2518" t="s">
        <v>15</v>
      </c>
      <c r="C2518" t="s">
        <v>95</v>
      </c>
      <c r="D2518" t="s">
        <v>98</v>
      </c>
      <c r="E2518" t="s">
        <v>473</v>
      </c>
      <c r="F2518">
        <v>597635</v>
      </c>
    </row>
    <row r="2519" spans="1:6" x14ac:dyDescent="0.25">
      <c r="A2519" t="s">
        <v>313</v>
      </c>
      <c r="B2519" t="s">
        <v>15</v>
      </c>
      <c r="C2519" t="s">
        <v>95</v>
      </c>
      <c r="D2519" t="s">
        <v>99</v>
      </c>
      <c r="E2519" t="s">
        <v>472</v>
      </c>
      <c r="F2519">
        <v>597635</v>
      </c>
    </row>
    <row r="2520" spans="1:6" x14ac:dyDescent="0.25">
      <c r="A2520" t="s">
        <v>313</v>
      </c>
      <c r="B2520" t="s">
        <v>15</v>
      </c>
      <c r="C2520" t="s">
        <v>95</v>
      </c>
      <c r="D2520" t="s">
        <v>98</v>
      </c>
      <c r="E2520" t="s">
        <v>473</v>
      </c>
      <c r="F2520">
        <v>597635</v>
      </c>
    </row>
    <row r="2521" spans="1:6" x14ac:dyDescent="0.25">
      <c r="A2521" t="s">
        <v>320</v>
      </c>
      <c r="B2521" t="s">
        <v>15</v>
      </c>
      <c r="C2521" t="s">
        <v>95</v>
      </c>
      <c r="D2521" t="s">
        <v>96</v>
      </c>
      <c r="E2521" t="s">
        <v>474</v>
      </c>
      <c r="F2521">
        <v>597635</v>
      </c>
    </row>
    <row r="2522" spans="1:6" x14ac:dyDescent="0.25">
      <c r="A2522" t="s">
        <v>313</v>
      </c>
      <c r="B2522" t="s">
        <v>15</v>
      </c>
      <c r="C2522" t="s">
        <v>95</v>
      </c>
      <c r="D2522" t="s">
        <v>96</v>
      </c>
      <c r="E2522" t="s">
        <v>474</v>
      </c>
      <c r="F2522">
        <v>597635</v>
      </c>
    </row>
    <row r="2523" spans="1:6" x14ac:dyDescent="0.25">
      <c r="A2523" t="s">
        <v>320</v>
      </c>
      <c r="B2523" t="s">
        <v>15</v>
      </c>
      <c r="C2523" t="s">
        <v>95</v>
      </c>
      <c r="D2523" t="s">
        <v>98</v>
      </c>
      <c r="E2523" t="s">
        <v>473</v>
      </c>
      <c r="F2523">
        <v>597635</v>
      </c>
    </row>
    <row r="2524" spans="1:6" x14ac:dyDescent="0.25">
      <c r="A2524" t="s">
        <v>320</v>
      </c>
      <c r="B2524" t="s">
        <v>15</v>
      </c>
      <c r="C2524" t="s">
        <v>95</v>
      </c>
      <c r="D2524" t="s">
        <v>96</v>
      </c>
      <c r="E2524" t="s">
        <v>474</v>
      </c>
      <c r="F2524">
        <v>597635</v>
      </c>
    </row>
    <row r="2525" spans="1:6" x14ac:dyDescent="0.25">
      <c r="A2525" t="s">
        <v>320</v>
      </c>
      <c r="B2525" t="s">
        <v>15</v>
      </c>
      <c r="C2525" t="s">
        <v>95</v>
      </c>
      <c r="D2525" t="s">
        <v>96</v>
      </c>
      <c r="E2525" t="s">
        <v>474</v>
      </c>
      <c r="F2525">
        <v>597635</v>
      </c>
    </row>
    <row r="2526" spans="1:6" x14ac:dyDescent="0.25">
      <c r="A2526" t="s">
        <v>313</v>
      </c>
      <c r="B2526" t="s">
        <v>15</v>
      </c>
      <c r="C2526" t="s">
        <v>95</v>
      </c>
      <c r="D2526" t="s">
        <v>98</v>
      </c>
      <c r="E2526" t="s">
        <v>473</v>
      </c>
      <c r="F2526">
        <v>597635</v>
      </c>
    </row>
    <row r="2527" spans="1:6" x14ac:dyDescent="0.25">
      <c r="A2527" t="s">
        <v>320</v>
      </c>
      <c r="B2527" t="s">
        <v>15</v>
      </c>
      <c r="C2527" t="s">
        <v>95</v>
      </c>
      <c r="D2527" t="s">
        <v>98</v>
      </c>
      <c r="E2527" t="s">
        <v>473</v>
      </c>
      <c r="F2527">
        <v>597635</v>
      </c>
    </row>
    <row r="2528" spans="1:6" x14ac:dyDescent="0.25">
      <c r="A2528" t="s">
        <v>320</v>
      </c>
      <c r="B2528" t="s">
        <v>15</v>
      </c>
      <c r="C2528" t="s">
        <v>95</v>
      </c>
      <c r="D2528" t="s">
        <v>98</v>
      </c>
      <c r="E2528" t="s">
        <v>473</v>
      </c>
      <c r="F2528">
        <v>597635</v>
      </c>
    </row>
    <row r="2529" spans="1:6" x14ac:dyDescent="0.25">
      <c r="A2529" t="s">
        <v>313</v>
      </c>
      <c r="B2529" t="s">
        <v>15</v>
      </c>
      <c r="C2529" t="s">
        <v>95</v>
      </c>
      <c r="D2529" t="s">
        <v>96</v>
      </c>
      <c r="E2529" t="s">
        <v>474</v>
      </c>
      <c r="F2529">
        <v>597635</v>
      </c>
    </row>
    <row r="2530" spans="1:6" x14ac:dyDescent="0.25">
      <c r="A2530" t="s">
        <v>320</v>
      </c>
      <c r="B2530" t="s">
        <v>15</v>
      </c>
      <c r="C2530" t="s">
        <v>95</v>
      </c>
      <c r="D2530" t="s">
        <v>98</v>
      </c>
      <c r="E2530" t="s">
        <v>473</v>
      </c>
      <c r="F2530">
        <v>597635</v>
      </c>
    </row>
    <row r="2531" spans="1:6" x14ac:dyDescent="0.25">
      <c r="A2531" t="s">
        <v>313</v>
      </c>
      <c r="B2531" t="s">
        <v>15</v>
      </c>
      <c r="C2531" t="s">
        <v>95</v>
      </c>
      <c r="D2531" t="s">
        <v>98</v>
      </c>
      <c r="E2531" t="s">
        <v>473</v>
      </c>
      <c r="F2531">
        <v>597635</v>
      </c>
    </row>
    <row r="2532" spans="1:6" x14ac:dyDescent="0.25">
      <c r="A2532" t="s">
        <v>320</v>
      </c>
      <c r="B2532" t="s">
        <v>15</v>
      </c>
      <c r="C2532" t="s">
        <v>95</v>
      </c>
      <c r="D2532" t="s">
        <v>98</v>
      </c>
      <c r="E2532" t="s">
        <v>473</v>
      </c>
      <c r="F2532">
        <v>597635</v>
      </c>
    </row>
    <row r="2533" spans="1:6" x14ac:dyDescent="0.25">
      <c r="A2533" t="s">
        <v>320</v>
      </c>
      <c r="B2533" t="s">
        <v>15</v>
      </c>
      <c r="C2533" t="s">
        <v>95</v>
      </c>
      <c r="D2533" t="s">
        <v>98</v>
      </c>
      <c r="E2533" t="s">
        <v>473</v>
      </c>
      <c r="F2533">
        <v>597635</v>
      </c>
    </row>
    <row r="2534" spans="1:6" x14ac:dyDescent="0.25">
      <c r="A2534" t="s">
        <v>320</v>
      </c>
      <c r="B2534" t="s">
        <v>15</v>
      </c>
      <c r="C2534" t="s">
        <v>95</v>
      </c>
      <c r="D2534" t="s">
        <v>99</v>
      </c>
      <c r="E2534" t="s">
        <v>472</v>
      </c>
      <c r="F2534">
        <v>597635</v>
      </c>
    </row>
    <row r="2535" spans="1:6" x14ac:dyDescent="0.25">
      <c r="A2535" t="s">
        <v>320</v>
      </c>
      <c r="B2535" t="s">
        <v>15</v>
      </c>
      <c r="C2535" t="s">
        <v>95</v>
      </c>
      <c r="D2535" t="s">
        <v>98</v>
      </c>
      <c r="E2535" t="s">
        <v>473</v>
      </c>
      <c r="F2535">
        <v>597635</v>
      </c>
    </row>
    <row r="2536" spans="1:6" x14ac:dyDescent="0.25">
      <c r="A2536" t="s">
        <v>320</v>
      </c>
      <c r="B2536" t="s">
        <v>15</v>
      </c>
      <c r="C2536" t="s">
        <v>95</v>
      </c>
      <c r="D2536" t="s">
        <v>98</v>
      </c>
      <c r="E2536" t="s">
        <v>473</v>
      </c>
      <c r="F2536">
        <v>597635</v>
      </c>
    </row>
    <row r="2537" spans="1:6" x14ac:dyDescent="0.25">
      <c r="A2537" t="s">
        <v>320</v>
      </c>
      <c r="B2537" t="s">
        <v>15</v>
      </c>
      <c r="C2537" t="s">
        <v>95</v>
      </c>
      <c r="D2537" t="s">
        <v>98</v>
      </c>
      <c r="E2537" t="s">
        <v>473</v>
      </c>
      <c r="F2537">
        <v>597635</v>
      </c>
    </row>
    <row r="2538" spans="1:6" x14ac:dyDescent="0.25">
      <c r="A2538" t="s">
        <v>320</v>
      </c>
      <c r="B2538" t="s">
        <v>15</v>
      </c>
      <c r="C2538" t="s">
        <v>95</v>
      </c>
      <c r="D2538" t="s">
        <v>96</v>
      </c>
      <c r="E2538" t="s">
        <v>474</v>
      </c>
      <c r="F2538">
        <v>597635</v>
      </c>
    </row>
    <row r="2539" spans="1:6" x14ac:dyDescent="0.25">
      <c r="A2539" t="s">
        <v>320</v>
      </c>
      <c r="B2539" t="s">
        <v>15</v>
      </c>
      <c r="C2539" t="s">
        <v>95</v>
      </c>
      <c r="D2539" t="s">
        <v>98</v>
      </c>
      <c r="E2539" t="s">
        <v>473</v>
      </c>
      <c r="F2539">
        <v>597635</v>
      </c>
    </row>
    <row r="2540" spans="1:6" x14ac:dyDescent="0.25">
      <c r="A2540" t="s">
        <v>320</v>
      </c>
      <c r="B2540" t="s">
        <v>15</v>
      </c>
      <c r="C2540" t="s">
        <v>95</v>
      </c>
      <c r="D2540" t="s">
        <v>98</v>
      </c>
      <c r="E2540" t="s">
        <v>473</v>
      </c>
      <c r="F2540">
        <v>597635</v>
      </c>
    </row>
    <row r="2541" spans="1:6" x14ac:dyDescent="0.25">
      <c r="A2541" t="s">
        <v>317</v>
      </c>
      <c r="B2541" t="s">
        <v>15</v>
      </c>
      <c r="C2541" t="s">
        <v>95</v>
      </c>
      <c r="D2541" t="s">
        <v>99</v>
      </c>
      <c r="E2541" t="s">
        <v>472</v>
      </c>
      <c r="F2541">
        <v>597635</v>
      </c>
    </row>
    <row r="2542" spans="1:6" x14ac:dyDescent="0.25">
      <c r="A2542" t="s">
        <v>313</v>
      </c>
      <c r="B2542" t="s">
        <v>15</v>
      </c>
      <c r="C2542" t="s">
        <v>95</v>
      </c>
      <c r="D2542" t="s">
        <v>97</v>
      </c>
      <c r="E2542" t="s">
        <v>471</v>
      </c>
      <c r="F2542">
        <v>597635</v>
      </c>
    </row>
    <row r="2543" spans="1:6" x14ac:dyDescent="0.25">
      <c r="A2543" t="s">
        <v>320</v>
      </c>
      <c r="B2543" t="s">
        <v>15</v>
      </c>
      <c r="C2543" t="s">
        <v>95</v>
      </c>
      <c r="D2543" t="s">
        <v>96</v>
      </c>
      <c r="E2543" t="s">
        <v>474</v>
      </c>
      <c r="F2543">
        <v>597635</v>
      </c>
    </row>
    <row r="2544" spans="1:6" x14ac:dyDescent="0.25">
      <c r="A2544" t="s">
        <v>320</v>
      </c>
      <c r="B2544" t="s">
        <v>15</v>
      </c>
      <c r="C2544" t="s">
        <v>95</v>
      </c>
      <c r="D2544" t="s">
        <v>99</v>
      </c>
      <c r="E2544" t="s">
        <v>472</v>
      </c>
      <c r="F2544">
        <v>597635</v>
      </c>
    </row>
    <row r="2545" spans="1:6" x14ac:dyDescent="0.25">
      <c r="A2545" t="s">
        <v>321</v>
      </c>
      <c r="B2545" t="s">
        <v>15</v>
      </c>
      <c r="C2545" t="s">
        <v>95</v>
      </c>
      <c r="D2545" t="s">
        <v>96</v>
      </c>
      <c r="E2545" t="s">
        <v>474</v>
      </c>
      <c r="F2545">
        <v>597635</v>
      </c>
    </row>
    <row r="2546" spans="1:6" x14ac:dyDescent="0.25">
      <c r="A2546" t="s">
        <v>320</v>
      </c>
      <c r="B2546" t="s">
        <v>15</v>
      </c>
      <c r="C2546" t="s">
        <v>95</v>
      </c>
      <c r="D2546" t="s">
        <v>98</v>
      </c>
      <c r="E2546" t="s">
        <v>473</v>
      </c>
      <c r="F2546">
        <v>597635</v>
      </c>
    </row>
    <row r="2547" spans="1:6" x14ac:dyDescent="0.25">
      <c r="A2547" t="s">
        <v>317</v>
      </c>
      <c r="B2547" t="s">
        <v>15</v>
      </c>
      <c r="C2547" t="s">
        <v>95</v>
      </c>
      <c r="D2547" t="s">
        <v>96</v>
      </c>
      <c r="E2547" t="s">
        <v>474</v>
      </c>
      <c r="F2547">
        <v>597635</v>
      </c>
    </row>
    <row r="2548" spans="1:6" x14ac:dyDescent="0.25">
      <c r="A2548" t="s">
        <v>313</v>
      </c>
      <c r="B2548" t="s">
        <v>15</v>
      </c>
      <c r="C2548" t="s">
        <v>95</v>
      </c>
      <c r="D2548" t="s">
        <v>97</v>
      </c>
      <c r="E2548" t="s">
        <v>471</v>
      </c>
      <c r="F2548">
        <v>597635</v>
      </c>
    </row>
    <row r="2549" spans="1:6" x14ac:dyDescent="0.25">
      <c r="A2549" t="s">
        <v>320</v>
      </c>
      <c r="B2549" t="s">
        <v>15</v>
      </c>
      <c r="C2549" t="s">
        <v>95</v>
      </c>
      <c r="D2549" t="s">
        <v>96</v>
      </c>
      <c r="E2549" t="s">
        <v>474</v>
      </c>
      <c r="F2549">
        <v>597635</v>
      </c>
    </row>
    <row r="2550" spans="1:6" x14ac:dyDescent="0.25">
      <c r="A2550" t="s">
        <v>320</v>
      </c>
      <c r="B2550" t="s">
        <v>15</v>
      </c>
      <c r="C2550" t="s">
        <v>95</v>
      </c>
      <c r="D2550" t="s">
        <v>98</v>
      </c>
      <c r="E2550" t="s">
        <v>473</v>
      </c>
      <c r="F2550">
        <v>597635</v>
      </c>
    </row>
    <row r="2551" spans="1:6" x14ac:dyDescent="0.25">
      <c r="A2551" t="s">
        <v>320</v>
      </c>
      <c r="B2551" t="s">
        <v>15</v>
      </c>
      <c r="C2551" t="s">
        <v>95</v>
      </c>
      <c r="D2551" t="s">
        <v>98</v>
      </c>
      <c r="E2551" t="s">
        <v>473</v>
      </c>
      <c r="F2551">
        <v>597635</v>
      </c>
    </row>
    <row r="2552" spans="1:6" x14ac:dyDescent="0.25">
      <c r="A2552" t="s">
        <v>320</v>
      </c>
      <c r="B2552" t="s">
        <v>15</v>
      </c>
      <c r="C2552" t="s">
        <v>95</v>
      </c>
      <c r="D2552" t="s">
        <v>98</v>
      </c>
      <c r="E2552" t="s">
        <v>473</v>
      </c>
      <c r="F2552">
        <v>597635</v>
      </c>
    </row>
    <row r="2553" spans="1:6" x14ac:dyDescent="0.25">
      <c r="A2553" t="s">
        <v>320</v>
      </c>
      <c r="B2553" t="s">
        <v>15</v>
      </c>
      <c r="C2553" t="s">
        <v>95</v>
      </c>
      <c r="D2553" t="s">
        <v>98</v>
      </c>
      <c r="E2553" t="s">
        <v>473</v>
      </c>
      <c r="F2553">
        <v>597635</v>
      </c>
    </row>
    <row r="2554" spans="1:6" x14ac:dyDescent="0.25">
      <c r="A2554" t="s">
        <v>320</v>
      </c>
      <c r="B2554" t="s">
        <v>15</v>
      </c>
      <c r="C2554" t="s">
        <v>95</v>
      </c>
      <c r="D2554" t="s">
        <v>99</v>
      </c>
      <c r="E2554" t="s">
        <v>472</v>
      </c>
      <c r="F2554">
        <v>597635</v>
      </c>
    </row>
    <row r="2555" spans="1:6" x14ac:dyDescent="0.25">
      <c r="A2555" t="s">
        <v>320</v>
      </c>
      <c r="B2555" t="s">
        <v>15</v>
      </c>
      <c r="C2555" t="s">
        <v>95</v>
      </c>
      <c r="D2555" t="s">
        <v>96</v>
      </c>
      <c r="E2555" t="s">
        <v>474</v>
      </c>
      <c r="F2555">
        <v>597635</v>
      </c>
    </row>
    <row r="2556" spans="1:6" x14ac:dyDescent="0.25">
      <c r="A2556" t="s">
        <v>320</v>
      </c>
      <c r="B2556" t="s">
        <v>15</v>
      </c>
      <c r="C2556" t="s">
        <v>95</v>
      </c>
      <c r="D2556" t="s">
        <v>98</v>
      </c>
      <c r="E2556" t="s">
        <v>473</v>
      </c>
      <c r="F2556">
        <v>597635</v>
      </c>
    </row>
    <row r="2557" spans="1:6" x14ac:dyDescent="0.25">
      <c r="A2557" t="s">
        <v>320</v>
      </c>
      <c r="B2557" t="s">
        <v>15</v>
      </c>
      <c r="C2557" t="s">
        <v>95</v>
      </c>
      <c r="D2557" t="s">
        <v>98</v>
      </c>
      <c r="E2557" t="s">
        <v>473</v>
      </c>
      <c r="F2557">
        <v>597635</v>
      </c>
    </row>
    <row r="2558" spans="1:6" x14ac:dyDescent="0.25">
      <c r="A2558" t="s">
        <v>320</v>
      </c>
      <c r="B2558" t="s">
        <v>15</v>
      </c>
      <c r="C2558" t="s">
        <v>95</v>
      </c>
      <c r="D2558" t="s">
        <v>98</v>
      </c>
      <c r="E2558" t="s">
        <v>473</v>
      </c>
      <c r="F2558">
        <v>597635</v>
      </c>
    </row>
    <row r="2559" spans="1:6" x14ac:dyDescent="0.25">
      <c r="A2559" t="s">
        <v>320</v>
      </c>
      <c r="B2559" t="s">
        <v>15</v>
      </c>
      <c r="C2559" t="s">
        <v>95</v>
      </c>
      <c r="D2559" t="s">
        <v>96</v>
      </c>
      <c r="E2559" t="s">
        <v>474</v>
      </c>
      <c r="F2559">
        <v>597635</v>
      </c>
    </row>
    <row r="2560" spans="1:6" x14ac:dyDescent="0.25">
      <c r="A2560" t="s">
        <v>320</v>
      </c>
      <c r="B2560" t="s">
        <v>15</v>
      </c>
      <c r="C2560" t="s">
        <v>95</v>
      </c>
      <c r="D2560" t="s">
        <v>98</v>
      </c>
      <c r="E2560" t="s">
        <v>473</v>
      </c>
      <c r="F2560">
        <v>597635</v>
      </c>
    </row>
    <row r="2561" spans="1:6" x14ac:dyDescent="0.25">
      <c r="A2561" t="s">
        <v>320</v>
      </c>
      <c r="B2561" t="s">
        <v>15</v>
      </c>
      <c r="C2561" t="s">
        <v>95</v>
      </c>
      <c r="D2561" t="s">
        <v>98</v>
      </c>
      <c r="E2561" t="s">
        <v>473</v>
      </c>
      <c r="F2561">
        <v>597635</v>
      </c>
    </row>
    <row r="2562" spans="1:6" x14ac:dyDescent="0.25">
      <c r="A2562" t="s">
        <v>320</v>
      </c>
      <c r="B2562" t="s">
        <v>15</v>
      </c>
      <c r="C2562" t="s">
        <v>95</v>
      </c>
      <c r="D2562" t="s">
        <v>98</v>
      </c>
      <c r="E2562" t="s">
        <v>473</v>
      </c>
      <c r="F2562">
        <v>597635</v>
      </c>
    </row>
    <row r="2563" spans="1:6" x14ac:dyDescent="0.25">
      <c r="A2563" t="s">
        <v>320</v>
      </c>
      <c r="B2563" t="s">
        <v>15</v>
      </c>
      <c r="C2563" t="s">
        <v>95</v>
      </c>
      <c r="D2563" t="s">
        <v>96</v>
      </c>
      <c r="E2563" t="s">
        <v>474</v>
      </c>
      <c r="F2563">
        <v>597635</v>
      </c>
    </row>
    <row r="2564" spans="1:6" x14ac:dyDescent="0.25">
      <c r="A2564" t="s">
        <v>320</v>
      </c>
      <c r="B2564" t="s">
        <v>15</v>
      </c>
      <c r="C2564" t="s">
        <v>95</v>
      </c>
      <c r="D2564" t="s">
        <v>98</v>
      </c>
      <c r="E2564" t="s">
        <v>473</v>
      </c>
      <c r="F2564">
        <v>597635</v>
      </c>
    </row>
    <row r="2565" spans="1:6" x14ac:dyDescent="0.25">
      <c r="A2565" t="s">
        <v>322</v>
      </c>
      <c r="B2565" t="s">
        <v>15</v>
      </c>
      <c r="C2565" t="s">
        <v>95</v>
      </c>
      <c r="D2565" t="s">
        <v>98</v>
      </c>
      <c r="E2565" t="s">
        <v>473</v>
      </c>
      <c r="F2565">
        <v>597635</v>
      </c>
    </row>
    <row r="2566" spans="1:6" x14ac:dyDescent="0.25">
      <c r="A2566" t="s">
        <v>320</v>
      </c>
      <c r="B2566" t="s">
        <v>15</v>
      </c>
      <c r="C2566" t="s">
        <v>95</v>
      </c>
      <c r="D2566" t="s">
        <v>96</v>
      </c>
      <c r="E2566" t="s">
        <v>474</v>
      </c>
      <c r="F2566">
        <v>597635</v>
      </c>
    </row>
    <row r="2567" spans="1:6" x14ac:dyDescent="0.25">
      <c r="A2567" t="s">
        <v>320</v>
      </c>
      <c r="B2567" t="s">
        <v>15</v>
      </c>
      <c r="C2567" t="s">
        <v>95</v>
      </c>
      <c r="D2567" t="s">
        <v>97</v>
      </c>
      <c r="E2567" t="s">
        <v>471</v>
      </c>
      <c r="F2567">
        <v>597635</v>
      </c>
    </row>
    <row r="2568" spans="1:6" x14ac:dyDescent="0.25">
      <c r="A2568" t="s">
        <v>313</v>
      </c>
      <c r="B2568" t="s">
        <v>15</v>
      </c>
      <c r="C2568" t="s">
        <v>100</v>
      </c>
      <c r="D2568" t="s">
        <v>101</v>
      </c>
      <c r="E2568" t="s">
        <v>476</v>
      </c>
      <c r="F2568">
        <v>598445</v>
      </c>
    </row>
    <row r="2569" spans="1:6" x14ac:dyDescent="0.25">
      <c r="A2569" t="s">
        <v>313</v>
      </c>
      <c r="B2569" t="s">
        <v>15</v>
      </c>
      <c r="C2569" t="s">
        <v>100</v>
      </c>
      <c r="D2569" t="s">
        <v>101</v>
      </c>
      <c r="E2569" t="s">
        <v>476</v>
      </c>
      <c r="F2569">
        <v>598445</v>
      </c>
    </row>
    <row r="2570" spans="1:6" x14ac:dyDescent="0.25">
      <c r="A2570" t="s">
        <v>320</v>
      </c>
      <c r="B2570" t="s">
        <v>15</v>
      </c>
      <c r="C2570" t="s">
        <v>100</v>
      </c>
      <c r="D2570" t="s">
        <v>101</v>
      </c>
      <c r="E2570" t="s">
        <v>476</v>
      </c>
      <c r="F2570">
        <v>598445</v>
      </c>
    </row>
    <row r="2571" spans="1:6" x14ac:dyDescent="0.25">
      <c r="A2571" t="s">
        <v>313</v>
      </c>
      <c r="B2571" t="s">
        <v>15</v>
      </c>
      <c r="C2571" t="s">
        <v>104</v>
      </c>
      <c r="D2571" t="s">
        <v>107</v>
      </c>
      <c r="E2571" t="s">
        <v>477</v>
      </c>
      <c r="F2571">
        <v>505927</v>
      </c>
    </row>
    <row r="2572" spans="1:6" x14ac:dyDescent="0.25">
      <c r="A2572" t="s">
        <v>313</v>
      </c>
      <c r="B2572" t="s">
        <v>15</v>
      </c>
      <c r="C2572" t="s">
        <v>104</v>
      </c>
      <c r="D2572" t="s">
        <v>110</v>
      </c>
      <c r="E2572" t="s">
        <v>478</v>
      </c>
      <c r="F2572">
        <v>505927</v>
      </c>
    </row>
    <row r="2573" spans="1:6" x14ac:dyDescent="0.25">
      <c r="A2573" t="s">
        <v>313</v>
      </c>
      <c r="B2573" t="s">
        <v>15</v>
      </c>
      <c r="C2573" t="s">
        <v>104</v>
      </c>
      <c r="D2573" t="s">
        <v>107</v>
      </c>
      <c r="E2573" t="s">
        <v>479</v>
      </c>
      <c r="F2573">
        <v>505927</v>
      </c>
    </row>
    <row r="2574" spans="1:6" x14ac:dyDescent="0.25">
      <c r="A2574" t="s">
        <v>313</v>
      </c>
      <c r="B2574" t="s">
        <v>15</v>
      </c>
      <c r="C2574" t="s">
        <v>104</v>
      </c>
      <c r="D2574" t="s">
        <v>107</v>
      </c>
      <c r="E2574" t="s">
        <v>479</v>
      </c>
      <c r="F2574">
        <v>505927</v>
      </c>
    </row>
    <row r="2575" spans="1:6" x14ac:dyDescent="0.25">
      <c r="A2575" t="s">
        <v>313</v>
      </c>
      <c r="B2575" t="s">
        <v>15</v>
      </c>
      <c r="C2575" t="s">
        <v>104</v>
      </c>
      <c r="D2575" t="s">
        <v>110</v>
      </c>
      <c r="E2575" t="s">
        <v>480</v>
      </c>
      <c r="F2575">
        <v>505927</v>
      </c>
    </row>
    <row r="2576" spans="1:6" x14ac:dyDescent="0.25">
      <c r="A2576" t="s">
        <v>313</v>
      </c>
      <c r="B2576" t="s">
        <v>15</v>
      </c>
      <c r="C2576" t="s">
        <v>104</v>
      </c>
      <c r="D2576" t="s">
        <v>110</v>
      </c>
      <c r="E2576" t="s">
        <v>480</v>
      </c>
      <c r="F2576">
        <v>505927</v>
      </c>
    </row>
    <row r="2577" spans="1:6" x14ac:dyDescent="0.25">
      <c r="A2577" t="s">
        <v>313</v>
      </c>
      <c r="B2577" t="s">
        <v>15</v>
      </c>
      <c r="C2577" t="s">
        <v>104</v>
      </c>
      <c r="D2577" t="s">
        <v>110</v>
      </c>
      <c r="E2577" t="s">
        <v>481</v>
      </c>
      <c r="F2577">
        <v>505927</v>
      </c>
    </row>
    <row r="2578" spans="1:6" x14ac:dyDescent="0.25">
      <c r="A2578" t="s">
        <v>313</v>
      </c>
      <c r="B2578" t="s">
        <v>15</v>
      </c>
      <c r="C2578" t="s">
        <v>104</v>
      </c>
      <c r="D2578" t="s">
        <v>110</v>
      </c>
      <c r="E2578" t="s">
        <v>480</v>
      </c>
      <c r="F2578">
        <v>505927</v>
      </c>
    </row>
    <row r="2579" spans="1:6" x14ac:dyDescent="0.25">
      <c r="A2579" t="s">
        <v>313</v>
      </c>
      <c r="B2579" t="s">
        <v>15</v>
      </c>
      <c r="C2579" t="s">
        <v>104</v>
      </c>
      <c r="D2579" t="s">
        <v>107</v>
      </c>
      <c r="E2579" t="s">
        <v>482</v>
      </c>
      <c r="F2579">
        <v>505927</v>
      </c>
    </row>
    <row r="2580" spans="1:6" x14ac:dyDescent="0.25">
      <c r="A2580" t="s">
        <v>313</v>
      </c>
      <c r="B2580" t="s">
        <v>15</v>
      </c>
      <c r="C2580" t="s">
        <v>104</v>
      </c>
      <c r="D2580" t="s">
        <v>110</v>
      </c>
      <c r="E2580" t="s">
        <v>483</v>
      </c>
      <c r="F2580">
        <v>505927</v>
      </c>
    </row>
    <row r="2581" spans="1:6" x14ac:dyDescent="0.25">
      <c r="A2581" t="s">
        <v>313</v>
      </c>
      <c r="B2581" t="s">
        <v>15</v>
      </c>
      <c r="C2581" t="s">
        <v>104</v>
      </c>
      <c r="D2581" t="s">
        <v>105</v>
      </c>
      <c r="E2581" t="s">
        <v>484</v>
      </c>
      <c r="F2581">
        <v>505927</v>
      </c>
    </row>
    <row r="2582" spans="1:6" x14ac:dyDescent="0.25">
      <c r="A2582" t="s">
        <v>313</v>
      </c>
      <c r="B2582" t="s">
        <v>15</v>
      </c>
      <c r="C2582" t="s">
        <v>104</v>
      </c>
      <c r="D2582" t="s">
        <v>110</v>
      </c>
      <c r="E2582" t="s">
        <v>480</v>
      </c>
      <c r="F2582">
        <v>505927</v>
      </c>
    </row>
    <row r="2583" spans="1:6" x14ac:dyDescent="0.25">
      <c r="A2583" t="s">
        <v>317</v>
      </c>
      <c r="B2583" t="s">
        <v>15</v>
      </c>
      <c r="C2583" t="s">
        <v>104</v>
      </c>
      <c r="D2583" t="s">
        <v>110</v>
      </c>
      <c r="E2583" t="s">
        <v>481</v>
      </c>
      <c r="F2583">
        <v>505927</v>
      </c>
    </row>
    <row r="2584" spans="1:6" x14ac:dyDescent="0.25">
      <c r="A2584" t="s">
        <v>313</v>
      </c>
      <c r="B2584" t="s">
        <v>15</v>
      </c>
      <c r="C2584" t="s">
        <v>104</v>
      </c>
      <c r="D2584" t="s">
        <v>107</v>
      </c>
      <c r="E2584" t="s">
        <v>479</v>
      </c>
      <c r="F2584">
        <v>505927</v>
      </c>
    </row>
    <row r="2585" spans="1:6" x14ac:dyDescent="0.25">
      <c r="A2585" t="s">
        <v>313</v>
      </c>
      <c r="B2585" t="s">
        <v>15</v>
      </c>
      <c r="C2585" t="s">
        <v>104</v>
      </c>
      <c r="D2585" t="s">
        <v>110</v>
      </c>
      <c r="E2585" t="s">
        <v>480</v>
      </c>
      <c r="F2585">
        <v>505927</v>
      </c>
    </row>
    <row r="2586" spans="1:6" x14ac:dyDescent="0.25">
      <c r="A2586" t="s">
        <v>313</v>
      </c>
      <c r="B2586" t="s">
        <v>15</v>
      </c>
      <c r="C2586" t="s">
        <v>104</v>
      </c>
      <c r="D2586" t="s">
        <v>107</v>
      </c>
      <c r="E2586" t="s">
        <v>479</v>
      </c>
      <c r="F2586">
        <v>505927</v>
      </c>
    </row>
    <row r="2587" spans="1:6" x14ac:dyDescent="0.25">
      <c r="A2587" t="s">
        <v>313</v>
      </c>
      <c r="B2587" t="s">
        <v>15</v>
      </c>
      <c r="C2587" t="s">
        <v>104</v>
      </c>
      <c r="D2587" t="s">
        <v>110</v>
      </c>
      <c r="E2587" t="s">
        <v>480</v>
      </c>
      <c r="F2587">
        <v>505927</v>
      </c>
    </row>
    <row r="2588" spans="1:6" x14ac:dyDescent="0.25">
      <c r="A2588" t="s">
        <v>313</v>
      </c>
      <c r="B2588" t="s">
        <v>15</v>
      </c>
      <c r="C2588" t="s">
        <v>104</v>
      </c>
      <c r="D2588" t="s">
        <v>107</v>
      </c>
      <c r="E2588" t="s">
        <v>479</v>
      </c>
      <c r="F2588">
        <v>505927</v>
      </c>
    </row>
    <row r="2589" spans="1:6" x14ac:dyDescent="0.25">
      <c r="A2589" t="s">
        <v>313</v>
      </c>
      <c r="B2589" t="s">
        <v>15</v>
      </c>
      <c r="C2589" t="s">
        <v>104</v>
      </c>
      <c r="D2589" t="s">
        <v>110</v>
      </c>
      <c r="E2589" t="s">
        <v>485</v>
      </c>
      <c r="F2589">
        <v>505927</v>
      </c>
    </row>
    <row r="2590" spans="1:6" x14ac:dyDescent="0.25">
      <c r="A2590" t="s">
        <v>313</v>
      </c>
      <c r="B2590" t="s">
        <v>15</v>
      </c>
      <c r="C2590" t="s">
        <v>104</v>
      </c>
      <c r="D2590" t="s">
        <v>107</v>
      </c>
      <c r="E2590" t="s">
        <v>479</v>
      </c>
      <c r="F2590">
        <v>505927</v>
      </c>
    </row>
    <row r="2591" spans="1:6" x14ac:dyDescent="0.25">
      <c r="A2591" t="s">
        <v>313</v>
      </c>
      <c r="B2591" t="s">
        <v>15</v>
      </c>
      <c r="C2591" t="s">
        <v>104</v>
      </c>
      <c r="D2591" t="s">
        <v>110</v>
      </c>
      <c r="E2591" t="s">
        <v>480</v>
      </c>
      <c r="F2591">
        <v>505927</v>
      </c>
    </row>
    <row r="2592" spans="1:6" x14ac:dyDescent="0.25">
      <c r="A2592" t="s">
        <v>313</v>
      </c>
      <c r="B2592" t="s">
        <v>15</v>
      </c>
      <c r="C2592" t="s">
        <v>104</v>
      </c>
      <c r="D2592" t="s">
        <v>107</v>
      </c>
      <c r="E2592" t="s">
        <v>479</v>
      </c>
      <c r="F2592">
        <v>505927</v>
      </c>
    </row>
    <row r="2593" spans="1:6" x14ac:dyDescent="0.25">
      <c r="A2593" t="s">
        <v>313</v>
      </c>
      <c r="B2593" t="s">
        <v>15</v>
      </c>
      <c r="C2593" t="s">
        <v>104</v>
      </c>
      <c r="D2593" t="s">
        <v>107</v>
      </c>
      <c r="E2593" t="s">
        <v>477</v>
      </c>
      <c r="F2593">
        <v>505927</v>
      </c>
    </row>
    <row r="2594" spans="1:6" x14ac:dyDescent="0.25">
      <c r="A2594" t="s">
        <v>313</v>
      </c>
      <c r="B2594" t="s">
        <v>15</v>
      </c>
      <c r="C2594" t="s">
        <v>104</v>
      </c>
      <c r="D2594" t="s">
        <v>107</v>
      </c>
      <c r="E2594" t="s">
        <v>479</v>
      </c>
      <c r="F2594">
        <v>505927</v>
      </c>
    </row>
    <row r="2595" spans="1:6" x14ac:dyDescent="0.25">
      <c r="A2595" t="s">
        <v>313</v>
      </c>
      <c r="B2595" t="s">
        <v>15</v>
      </c>
      <c r="C2595" t="s">
        <v>104</v>
      </c>
      <c r="D2595" t="s">
        <v>110</v>
      </c>
      <c r="E2595" t="s">
        <v>481</v>
      </c>
      <c r="F2595">
        <v>505927</v>
      </c>
    </row>
    <row r="2596" spans="1:6" x14ac:dyDescent="0.25">
      <c r="A2596" t="s">
        <v>313</v>
      </c>
      <c r="B2596" t="s">
        <v>15</v>
      </c>
      <c r="C2596" t="s">
        <v>104</v>
      </c>
      <c r="D2596" t="s">
        <v>110</v>
      </c>
      <c r="E2596" t="s">
        <v>483</v>
      </c>
      <c r="F2596">
        <v>505927</v>
      </c>
    </row>
    <row r="2597" spans="1:6" x14ac:dyDescent="0.25">
      <c r="A2597" t="s">
        <v>313</v>
      </c>
      <c r="B2597" t="s">
        <v>15</v>
      </c>
      <c r="C2597" t="s">
        <v>104</v>
      </c>
      <c r="D2597" t="s">
        <v>107</v>
      </c>
      <c r="E2597" t="s">
        <v>482</v>
      </c>
      <c r="F2597">
        <v>505927</v>
      </c>
    </row>
    <row r="2598" spans="1:6" x14ac:dyDescent="0.25">
      <c r="A2598" t="s">
        <v>313</v>
      </c>
      <c r="B2598" t="s">
        <v>15</v>
      </c>
      <c r="C2598" t="s">
        <v>104</v>
      </c>
      <c r="D2598" t="s">
        <v>110</v>
      </c>
      <c r="E2598" t="s">
        <v>481</v>
      </c>
      <c r="F2598">
        <v>505927</v>
      </c>
    </row>
    <row r="2599" spans="1:6" x14ac:dyDescent="0.25">
      <c r="A2599" t="s">
        <v>313</v>
      </c>
      <c r="B2599" t="s">
        <v>15</v>
      </c>
      <c r="C2599" t="s">
        <v>104</v>
      </c>
      <c r="D2599" t="s">
        <v>112</v>
      </c>
      <c r="E2599" t="s">
        <v>486</v>
      </c>
      <c r="F2599">
        <v>505927</v>
      </c>
    </row>
    <row r="2600" spans="1:6" x14ac:dyDescent="0.25">
      <c r="A2600" t="s">
        <v>313</v>
      </c>
      <c r="B2600" t="s">
        <v>15</v>
      </c>
      <c r="C2600" t="s">
        <v>104</v>
      </c>
      <c r="D2600" t="s">
        <v>110</v>
      </c>
      <c r="E2600" t="s">
        <v>480</v>
      </c>
      <c r="F2600">
        <v>505927</v>
      </c>
    </row>
    <row r="2601" spans="1:6" x14ac:dyDescent="0.25">
      <c r="A2601" t="s">
        <v>313</v>
      </c>
      <c r="B2601" t="s">
        <v>15</v>
      </c>
      <c r="C2601" t="s">
        <v>104</v>
      </c>
      <c r="D2601" t="s">
        <v>112</v>
      </c>
      <c r="E2601" t="s">
        <v>486</v>
      </c>
      <c r="F2601">
        <v>505927</v>
      </c>
    </row>
    <row r="2602" spans="1:6" x14ac:dyDescent="0.25">
      <c r="A2602" t="s">
        <v>313</v>
      </c>
      <c r="B2602" t="s">
        <v>15</v>
      </c>
      <c r="C2602" t="s">
        <v>104</v>
      </c>
      <c r="D2602" t="s">
        <v>107</v>
      </c>
      <c r="E2602" t="s">
        <v>479</v>
      </c>
      <c r="F2602">
        <v>505927</v>
      </c>
    </row>
    <row r="2603" spans="1:6" x14ac:dyDescent="0.25">
      <c r="A2603" t="s">
        <v>313</v>
      </c>
      <c r="B2603" t="s">
        <v>15</v>
      </c>
      <c r="C2603" t="s">
        <v>104</v>
      </c>
      <c r="D2603" t="s">
        <v>110</v>
      </c>
      <c r="E2603" t="s">
        <v>480</v>
      </c>
      <c r="F2603">
        <v>505927</v>
      </c>
    </row>
    <row r="2604" spans="1:6" x14ac:dyDescent="0.25">
      <c r="A2604" t="s">
        <v>320</v>
      </c>
      <c r="B2604" t="s">
        <v>15</v>
      </c>
      <c r="C2604" t="s">
        <v>104</v>
      </c>
      <c r="D2604" t="s">
        <v>110</v>
      </c>
      <c r="E2604" t="s">
        <v>480</v>
      </c>
      <c r="F2604">
        <v>505927</v>
      </c>
    </row>
    <row r="2605" spans="1:6" x14ac:dyDescent="0.25">
      <c r="A2605" t="s">
        <v>313</v>
      </c>
      <c r="B2605" t="s">
        <v>15</v>
      </c>
      <c r="C2605" t="s">
        <v>104</v>
      </c>
      <c r="D2605" t="s">
        <v>110</v>
      </c>
      <c r="E2605" t="s">
        <v>481</v>
      </c>
      <c r="F2605">
        <v>505927</v>
      </c>
    </row>
    <row r="2606" spans="1:6" x14ac:dyDescent="0.25">
      <c r="A2606" t="s">
        <v>313</v>
      </c>
      <c r="B2606" t="s">
        <v>15</v>
      </c>
      <c r="C2606" t="s">
        <v>104</v>
      </c>
      <c r="D2606" t="s">
        <v>110</v>
      </c>
      <c r="E2606" t="s">
        <v>483</v>
      </c>
      <c r="F2606">
        <v>505927</v>
      </c>
    </row>
    <row r="2607" spans="1:6" x14ac:dyDescent="0.25">
      <c r="A2607" t="s">
        <v>313</v>
      </c>
      <c r="B2607" t="s">
        <v>15</v>
      </c>
      <c r="C2607" t="s">
        <v>104</v>
      </c>
      <c r="D2607" t="s">
        <v>110</v>
      </c>
      <c r="E2607" t="s">
        <v>480</v>
      </c>
      <c r="F2607">
        <v>505927</v>
      </c>
    </row>
    <row r="2608" spans="1:6" x14ac:dyDescent="0.25">
      <c r="A2608" t="s">
        <v>313</v>
      </c>
      <c r="B2608" t="s">
        <v>15</v>
      </c>
      <c r="C2608" t="s">
        <v>104</v>
      </c>
      <c r="D2608" t="s">
        <v>112</v>
      </c>
      <c r="E2608" t="s">
        <v>486</v>
      </c>
      <c r="F2608">
        <v>505927</v>
      </c>
    </row>
    <row r="2609" spans="1:6" x14ac:dyDescent="0.25">
      <c r="A2609" t="s">
        <v>313</v>
      </c>
      <c r="B2609" t="s">
        <v>15</v>
      </c>
      <c r="C2609" t="s">
        <v>104</v>
      </c>
      <c r="D2609" t="s">
        <v>107</v>
      </c>
      <c r="E2609" t="s">
        <v>487</v>
      </c>
      <c r="F2609">
        <v>505927</v>
      </c>
    </row>
    <row r="2610" spans="1:6" x14ac:dyDescent="0.25">
      <c r="A2610" t="s">
        <v>313</v>
      </c>
      <c r="B2610" t="s">
        <v>15</v>
      </c>
      <c r="C2610" t="s">
        <v>104</v>
      </c>
      <c r="D2610" t="s">
        <v>110</v>
      </c>
      <c r="E2610" t="s">
        <v>480</v>
      </c>
      <c r="F2610">
        <v>505927</v>
      </c>
    </row>
    <row r="2611" spans="1:6" x14ac:dyDescent="0.25">
      <c r="A2611" t="s">
        <v>313</v>
      </c>
      <c r="B2611" t="s">
        <v>15</v>
      </c>
      <c r="C2611" t="s">
        <v>104</v>
      </c>
      <c r="D2611" t="s">
        <v>110</v>
      </c>
      <c r="E2611" t="s">
        <v>481</v>
      </c>
      <c r="F2611">
        <v>505927</v>
      </c>
    </row>
    <row r="2612" spans="1:6" x14ac:dyDescent="0.25">
      <c r="A2612" t="s">
        <v>313</v>
      </c>
      <c r="B2612" t="s">
        <v>15</v>
      </c>
      <c r="C2612" t="s">
        <v>104</v>
      </c>
      <c r="D2612" t="s">
        <v>107</v>
      </c>
      <c r="E2612" t="s">
        <v>482</v>
      </c>
      <c r="F2612">
        <v>505927</v>
      </c>
    </row>
    <row r="2613" spans="1:6" x14ac:dyDescent="0.25">
      <c r="A2613" t="s">
        <v>313</v>
      </c>
      <c r="B2613" t="s">
        <v>15</v>
      </c>
      <c r="C2613" t="s">
        <v>104</v>
      </c>
      <c r="D2613" t="s">
        <v>110</v>
      </c>
      <c r="E2613" t="s">
        <v>480</v>
      </c>
      <c r="F2613">
        <v>505927</v>
      </c>
    </row>
    <row r="2614" spans="1:6" x14ac:dyDescent="0.25">
      <c r="A2614" t="s">
        <v>313</v>
      </c>
      <c r="B2614" t="s">
        <v>15</v>
      </c>
      <c r="C2614" t="s">
        <v>104</v>
      </c>
      <c r="D2614" t="s">
        <v>110</v>
      </c>
      <c r="E2614" t="s">
        <v>480</v>
      </c>
      <c r="F2614">
        <v>505927</v>
      </c>
    </row>
    <row r="2615" spans="1:6" x14ac:dyDescent="0.25">
      <c r="A2615" t="s">
        <v>313</v>
      </c>
      <c r="B2615" t="s">
        <v>15</v>
      </c>
      <c r="C2615" t="s">
        <v>104</v>
      </c>
      <c r="D2615" t="s">
        <v>110</v>
      </c>
      <c r="E2615" t="s">
        <v>480</v>
      </c>
      <c r="F2615">
        <v>505927</v>
      </c>
    </row>
    <row r="2616" spans="1:6" x14ac:dyDescent="0.25">
      <c r="A2616" t="s">
        <v>313</v>
      </c>
      <c r="B2616" t="s">
        <v>15</v>
      </c>
      <c r="C2616" t="s">
        <v>104</v>
      </c>
      <c r="D2616" t="s">
        <v>110</v>
      </c>
      <c r="E2616" t="s">
        <v>480</v>
      </c>
      <c r="F2616">
        <v>505927</v>
      </c>
    </row>
    <row r="2617" spans="1:6" x14ac:dyDescent="0.25">
      <c r="A2617" t="s">
        <v>313</v>
      </c>
      <c r="B2617" t="s">
        <v>15</v>
      </c>
      <c r="C2617" t="s">
        <v>104</v>
      </c>
      <c r="D2617" t="s">
        <v>110</v>
      </c>
      <c r="E2617" t="s">
        <v>488</v>
      </c>
      <c r="F2617">
        <v>505927</v>
      </c>
    </row>
    <row r="2618" spans="1:6" x14ac:dyDescent="0.25">
      <c r="A2618" t="s">
        <v>313</v>
      </c>
      <c r="B2618" t="s">
        <v>15</v>
      </c>
      <c r="C2618" t="s">
        <v>104</v>
      </c>
      <c r="D2618" t="s">
        <v>110</v>
      </c>
      <c r="E2618" t="s">
        <v>480</v>
      </c>
      <c r="F2618">
        <v>505927</v>
      </c>
    </row>
    <row r="2619" spans="1:6" x14ac:dyDescent="0.25">
      <c r="A2619" t="s">
        <v>313</v>
      </c>
      <c r="B2619" t="s">
        <v>15</v>
      </c>
      <c r="C2619" t="s">
        <v>104</v>
      </c>
      <c r="D2619" t="s">
        <v>107</v>
      </c>
      <c r="E2619" t="s">
        <v>487</v>
      </c>
      <c r="F2619">
        <v>505927</v>
      </c>
    </row>
    <row r="2620" spans="1:6" x14ac:dyDescent="0.25">
      <c r="A2620" t="s">
        <v>313</v>
      </c>
      <c r="B2620" t="s">
        <v>15</v>
      </c>
      <c r="C2620" t="s">
        <v>104</v>
      </c>
      <c r="D2620" t="s">
        <v>107</v>
      </c>
      <c r="E2620" t="s">
        <v>482</v>
      </c>
      <c r="F2620">
        <v>505927</v>
      </c>
    </row>
    <row r="2621" spans="1:6" x14ac:dyDescent="0.25">
      <c r="A2621" t="s">
        <v>313</v>
      </c>
      <c r="B2621" t="s">
        <v>15</v>
      </c>
      <c r="C2621" t="s">
        <v>104</v>
      </c>
      <c r="D2621" t="s">
        <v>110</v>
      </c>
      <c r="E2621" t="s">
        <v>489</v>
      </c>
      <c r="F2621">
        <v>505927</v>
      </c>
    </row>
    <row r="2622" spans="1:6" x14ac:dyDescent="0.25">
      <c r="A2622" t="s">
        <v>313</v>
      </c>
      <c r="B2622" t="s">
        <v>15</v>
      </c>
      <c r="C2622" t="s">
        <v>104</v>
      </c>
      <c r="D2622" t="s">
        <v>108</v>
      </c>
      <c r="E2622" t="s">
        <v>490</v>
      </c>
      <c r="F2622">
        <v>505927</v>
      </c>
    </row>
    <row r="2623" spans="1:6" x14ac:dyDescent="0.25">
      <c r="A2623" t="s">
        <v>313</v>
      </c>
      <c r="B2623" t="s">
        <v>15</v>
      </c>
      <c r="C2623" t="s">
        <v>104</v>
      </c>
      <c r="D2623" t="s">
        <v>107</v>
      </c>
      <c r="E2623" t="s">
        <v>477</v>
      </c>
      <c r="F2623">
        <v>505927</v>
      </c>
    </row>
    <row r="2624" spans="1:6" x14ac:dyDescent="0.25">
      <c r="A2624" t="s">
        <v>313</v>
      </c>
      <c r="B2624" t="s">
        <v>15</v>
      </c>
      <c r="C2624" t="s">
        <v>104</v>
      </c>
      <c r="D2624" t="s">
        <v>110</v>
      </c>
      <c r="E2624" t="s">
        <v>480</v>
      </c>
      <c r="F2624">
        <v>505927</v>
      </c>
    </row>
    <row r="2625" spans="1:6" x14ac:dyDescent="0.25">
      <c r="A2625" t="s">
        <v>313</v>
      </c>
      <c r="B2625" t="s">
        <v>15</v>
      </c>
      <c r="C2625" t="s">
        <v>104</v>
      </c>
      <c r="D2625" t="s">
        <v>111</v>
      </c>
      <c r="E2625" t="s">
        <v>491</v>
      </c>
      <c r="F2625">
        <v>505927</v>
      </c>
    </row>
    <row r="2626" spans="1:6" x14ac:dyDescent="0.25">
      <c r="A2626" t="s">
        <v>313</v>
      </c>
      <c r="B2626" t="s">
        <v>15</v>
      </c>
      <c r="C2626" t="s">
        <v>104</v>
      </c>
      <c r="D2626" t="s">
        <v>110</v>
      </c>
      <c r="E2626" t="s">
        <v>480</v>
      </c>
      <c r="F2626">
        <v>505927</v>
      </c>
    </row>
    <row r="2627" spans="1:6" x14ac:dyDescent="0.25">
      <c r="A2627" t="s">
        <v>313</v>
      </c>
      <c r="B2627" t="s">
        <v>15</v>
      </c>
      <c r="C2627" t="s">
        <v>104</v>
      </c>
      <c r="D2627" t="s">
        <v>107</v>
      </c>
      <c r="E2627" t="s">
        <v>479</v>
      </c>
      <c r="F2627">
        <v>505927</v>
      </c>
    </row>
    <row r="2628" spans="1:6" x14ac:dyDescent="0.25">
      <c r="A2628" t="s">
        <v>313</v>
      </c>
      <c r="B2628" t="s">
        <v>15</v>
      </c>
      <c r="C2628" t="s">
        <v>104</v>
      </c>
      <c r="D2628" t="s">
        <v>107</v>
      </c>
      <c r="E2628" t="s">
        <v>479</v>
      </c>
      <c r="F2628">
        <v>505927</v>
      </c>
    </row>
    <row r="2629" spans="1:6" x14ac:dyDescent="0.25">
      <c r="A2629" t="s">
        <v>320</v>
      </c>
      <c r="B2629" t="s">
        <v>15</v>
      </c>
      <c r="C2629" t="s">
        <v>104</v>
      </c>
      <c r="D2629" t="s">
        <v>111</v>
      </c>
      <c r="E2629" t="s">
        <v>491</v>
      </c>
      <c r="F2629">
        <v>505927</v>
      </c>
    </row>
    <row r="2630" spans="1:6" x14ac:dyDescent="0.25">
      <c r="A2630" t="s">
        <v>313</v>
      </c>
      <c r="B2630" t="s">
        <v>15</v>
      </c>
      <c r="C2630" t="s">
        <v>104</v>
      </c>
      <c r="D2630" t="s">
        <v>112</v>
      </c>
      <c r="E2630" t="s">
        <v>486</v>
      </c>
      <c r="F2630">
        <v>505927</v>
      </c>
    </row>
    <row r="2631" spans="1:6" x14ac:dyDescent="0.25">
      <c r="A2631" t="s">
        <v>313</v>
      </c>
      <c r="B2631" t="s">
        <v>15</v>
      </c>
      <c r="C2631" t="s">
        <v>104</v>
      </c>
      <c r="D2631" t="s">
        <v>107</v>
      </c>
      <c r="E2631" t="s">
        <v>477</v>
      </c>
      <c r="F2631">
        <v>505927</v>
      </c>
    </row>
    <row r="2632" spans="1:6" x14ac:dyDescent="0.25">
      <c r="A2632" t="s">
        <v>313</v>
      </c>
      <c r="B2632" t="s">
        <v>15</v>
      </c>
      <c r="C2632" t="s">
        <v>104</v>
      </c>
      <c r="D2632" t="s">
        <v>110</v>
      </c>
      <c r="E2632" t="s">
        <v>481</v>
      </c>
      <c r="F2632">
        <v>505927</v>
      </c>
    </row>
    <row r="2633" spans="1:6" x14ac:dyDescent="0.25">
      <c r="A2633" t="s">
        <v>313</v>
      </c>
      <c r="B2633" t="s">
        <v>15</v>
      </c>
      <c r="C2633" t="s">
        <v>104</v>
      </c>
      <c r="D2633" t="s">
        <v>107</v>
      </c>
      <c r="E2633" t="s">
        <v>492</v>
      </c>
      <c r="F2633">
        <v>505927</v>
      </c>
    </row>
    <row r="2634" spans="1:6" x14ac:dyDescent="0.25">
      <c r="A2634" t="s">
        <v>313</v>
      </c>
      <c r="B2634" t="s">
        <v>15</v>
      </c>
      <c r="C2634" t="s">
        <v>104</v>
      </c>
      <c r="D2634" t="s">
        <v>107</v>
      </c>
      <c r="E2634" t="s">
        <v>479</v>
      </c>
      <c r="F2634">
        <v>505927</v>
      </c>
    </row>
    <row r="2635" spans="1:6" x14ac:dyDescent="0.25">
      <c r="A2635" t="s">
        <v>313</v>
      </c>
      <c r="B2635" t="s">
        <v>15</v>
      </c>
      <c r="C2635" t="s">
        <v>104</v>
      </c>
      <c r="D2635" t="s">
        <v>111</v>
      </c>
      <c r="E2635" t="s">
        <v>491</v>
      </c>
      <c r="F2635">
        <v>505927</v>
      </c>
    </row>
    <row r="2636" spans="1:6" x14ac:dyDescent="0.25">
      <c r="A2636" t="s">
        <v>313</v>
      </c>
      <c r="B2636" t="s">
        <v>15</v>
      </c>
      <c r="C2636" t="s">
        <v>104</v>
      </c>
      <c r="D2636" t="s">
        <v>111</v>
      </c>
      <c r="E2636" t="s">
        <v>491</v>
      </c>
      <c r="F2636">
        <v>505927</v>
      </c>
    </row>
    <row r="2637" spans="1:6" x14ac:dyDescent="0.25">
      <c r="A2637" t="s">
        <v>313</v>
      </c>
      <c r="B2637" t="s">
        <v>15</v>
      </c>
      <c r="C2637" t="s">
        <v>104</v>
      </c>
      <c r="D2637" t="s">
        <v>107</v>
      </c>
      <c r="E2637" t="s">
        <v>487</v>
      </c>
      <c r="F2637">
        <v>505927</v>
      </c>
    </row>
    <row r="2638" spans="1:6" x14ac:dyDescent="0.25">
      <c r="A2638" t="s">
        <v>313</v>
      </c>
      <c r="B2638" t="s">
        <v>15</v>
      </c>
      <c r="C2638" t="s">
        <v>104</v>
      </c>
      <c r="D2638" t="s">
        <v>110</v>
      </c>
      <c r="E2638" t="s">
        <v>480</v>
      </c>
      <c r="F2638">
        <v>505927</v>
      </c>
    </row>
    <row r="2639" spans="1:6" x14ac:dyDescent="0.25">
      <c r="A2639" t="s">
        <v>313</v>
      </c>
      <c r="B2639" t="s">
        <v>15</v>
      </c>
      <c r="C2639" t="s">
        <v>104</v>
      </c>
      <c r="D2639" t="s">
        <v>110</v>
      </c>
      <c r="E2639" t="s">
        <v>480</v>
      </c>
      <c r="F2639">
        <v>505927</v>
      </c>
    </row>
    <row r="2640" spans="1:6" x14ac:dyDescent="0.25">
      <c r="A2640" t="s">
        <v>313</v>
      </c>
      <c r="B2640" t="s">
        <v>15</v>
      </c>
      <c r="C2640" t="s">
        <v>104</v>
      </c>
      <c r="D2640" t="s">
        <v>112</v>
      </c>
      <c r="E2640" t="s">
        <v>486</v>
      </c>
      <c r="F2640">
        <v>505927</v>
      </c>
    </row>
    <row r="2641" spans="1:6" x14ac:dyDescent="0.25">
      <c r="A2641" t="s">
        <v>313</v>
      </c>
      <c r="B2641" t="s">
        <v>15</v>
      </c>
      <c r="C2641" t="s">
        <v>104</v>
      </c>
      <c r="D2641" t="s">
        <v>107</v>
      </c>
      <c r="E2641" t="s">
        <v>487</v>
      </c>
      <c r="F2641">
        <v>505927</v>
      </c>
    </row>
    <row r="2642" spans="1:6" x14ac:dyDescent="0.25">
      <c r="A2642" t="s">
        <v>313</v>
      </c>
      <c r="B2642" t="s">
        <v>15</v>
      </c>
      <c r="C2642" t="s">
        <v>104</v>
      </c>
      <c r="D2642" t="s">
        <v>110</v>
      </c>
      <c r="E2642" t="s">
        <v>480</v>
      </c>
      <c r="F2642">
        <v>505927</v>
      </c>
    </row>
    <row r="2643" spans="1:6" x14ac:dyDescent="0.25">
      <c r="A2643" t="s">
        <v>313</v>
      </c>
      <c r="B2643" t="s">
        <v>15</v>
      </c>
      <c r="C2643" t="s">
        <v>104</v>
      </c>
      <c r="D2643" t="s">
        <v>107</v>
      </c>
      <c r="E2643" t="s">
        <v>477</v>
      </c>
      <c r="F2643">
        <v>505927</v>
      </c>
    </row>
    <row r="2644" spans="1:6" x14ac:dyDescent="0.25">
      <c r="A2644" t="s">
        <v>313</v>
      </c>
      <c r="B2644" t="s">
        <v>15</v>
      </c>
      <c r="C2644" t="s">
        <v>104</v>
      </c>
      <c r="D2644" t="s">
        <v>110</v>
      </c>
      <c r="E2644" t="s">
        <v>483</v>
      </c>
      <c r="F2644">
        <v>505927</v>
      </c>
    </row>
    <row r="2645" spans="1:6" x14ac:dyDescent="0.25">
      <c r="A2645" t="s">
        <v>313</v>
      </c>
      <c r="B2645" t="s">
        <v>15</v>
      </c>
      <c r="C2645" t="s">
        <v>104</v>
      </c>
      <c r="D2645" t="s">
        <v>110</v>
      </c>
      <c r="E2645" t="s">
        <v>483</v>
      </c>
      <c r="F2645">
        <v>505927</v>
      </c>
    </row>
    <row r="2646" spans="1:6" x14ac:dyDescent="0.25">
      <c r="A2646" t="s">
        <v>313</v>
      </c>
      <c r="B2646" t="s">
        <v>15</v>
      </c>
      <c r="C2646" t="s">
        <v>104</v>
      </c>
      <c r="D2646" t="s">
        <v>109</v>
      </c>
      <c r="E2646" t="s">
        <v>493</v>
      </c>
      <c r="F2646">
        <v>505927</v>
      </c>
    </row>
    <row r="2647" spans="1:6" x14ac:dyDescent="0.25">
      <c r="A2647" t="s">
        <v>313</v>
      </c>
      <c r="B2647" t="s">
        <v>15</v>
      </c>
      <c r="C2647" t="s">
        <v>104</v>
      </c>
      <c r="D2647" t="s">
        <v>110</v>
      </c>
      <c r="E2647" t="s">
        <v>480</v>
      </c>
      <c r="F2647">
        <v>505927</v>
      </c>
    </row>
    <row r="2648" spans="1:6" x14ac:dyDescent="0.25">
      <c r="A2648" t="s">
        <v>313</v>
      </c>
      <c r="B2648" t="s">
        <v>15</v>
      </c>
      <c r="C2648" t="s">
        <v>104</v>
      </c>
      <c r="D2648" t="s">
        <v>107</v>
      </c>
      <c r="E2648" t="s">
        <v>479</v>
      </c>
      <c r="F2648">
        <v>505927</v>
      </c>
    </row>
    <row r="2649" spans="1:6" x14ac:dyDescent="0.25">
      <c r="A2649" t="s">
        <v>313</v>
      </c>
      <c r="B2649" t="s">
        <v>15</v>
      </c>
      <c r="C2649" t="s">
        <v>104</v>
      </c>
      <c r="D2649" t="s">
        <v>110</v>
      </c>
      <c r="E2649" t="s">
        <v>480</v>
      </c>
      <c r="F2649">
        <v>505927</v>
      </c>
    </row>
    <row r="2650" spans="1:6" x14ac:dyDescent="0.25">
      <c r="A2650" t="s">
        <v>313</v>
      </c>
      <c r="B2650" t="s">
        <v>15</v>
      </c>
      <c r="C2650" t="s">
        <v>104</v>
      </c>
      <c r="D2650" t="s">
        <v>107</v>
      </c>
      <c r="E2650" t="s">
        <v>479</v>
      </c>
      <c r="F2650">
        <v>505927</v>
      </c>
    </row>
    <row r="2651" spans="1:6" x14ac:dyDescent="0.25">
      <c r="A2651" t="s">
        <v>313</v>
      </c>
      <c r="B2651" t="s">
        <v>15</v>
      </c>
      <c r="C2651" t="s">
        <v>104</v>
      </c>
      <c r="D2651" t="s">
        <v>110</v>
      </c>
      <c r="E2651" t="s">
        <v>488</v>
      </c>
      <c r="F2651">
        <v>505927</v>
      </c>
    </row>
    <row r="2652" spans="1:6" x14ac:dyDescent="0.25">
      <c r="A2652" t="s">
        <v>313</v>
      </c>
      <c r="B2652" t="s">
        <v>15</v>
      </c>
      <c r="C2652" t="s">
        <v>104</v>
      </c>
      <c r="D2652" t="s">
        <v>110</v>
      </c>
      <c r="E2652" t="s">
        <v>480</v>
      </c>
      <c r="F2652">
        <v>505927</v>
      </c>
    </row>
    <row r="2653" spans="1:6" x14ac:dyDescent="0.25">
      <c r="A2653" t="s">
        <v>313</v>
      </c>
      <c r="B2653" t="s">
        <v>15</v>
      </c>
      <c r="C2653" t="s">
        <v>104</v>
      </c>
      <c r="D2653" t="s">
        <v>107</v>
      </c>
      <c r="E2653" t="s">
        <v>479</v>
      </c>
      <c r="F2653">
        <v>505927</v>
      </c>
    </row>
    <row r="2654" spans="1:6" x14ac:dyDescent="0.25">
      <c r="A2654" t="s">
        <v>313</v>
      </c>
      <c r="B2654" t="s">
        <v>15</v>
      </c>
      <c r="C2654" t="s">
        <v>104</v>
      </c>
      <c r="D2654" t="s">
        <v>110</v>
      </c>
      <c r="E2654" t="s">
        <v>480</v>
      </c>
      <c r="F2654">
        <v>505927</v>
      </c>
    </row>
    <row r="2655" spans="1:6" x14ac:dyDescent="0.25">
      <c r="A2655" t="s">
        <v>313</v>
      </c>
      <c r="B2655" t="s">
        <v>15</v>
      </c>
      <c r="C2655" t="s">
        <v>104</v>
      </c>
      <c r="D2655" t="s">
        <v>111</v>
      </c>
      <c r="E2655" t="s">
        <v>491</v>
      </c>
      <c r="F2655">
        <v>505927</v>
      </c>
    </row>
    <row r="2656" spans="1:6" x14ac:dyDescent="0.25">
      <c r="A2656" t="s">
        <v>313</v>
      </c>
      <c r="B2656" t="s">
        <v>15</v>
      </c>
      <c r="C2656" t="s">
        <v>104</v>
      </c>
      <c r="D2656" t="s">
        <v>107</v>
      </c>
      <c r="E2656" t="s">
        <v>479</v>
      </c>
      <c r="F2656">
        <v>505927</v>
      </c>
    </row>
    <row r="2657" spans="1:6" x14ac:dyDescent="0.25">
      <c r="A2657" t="s">
        <v>313</v>
      </c>
      <c r="B2657" t="s">
        <v>15</v>
      </c>
      <c r="C2657" t="s">
        <v>104</v>
      </c>
      <c r="D2657" t="s">
        <v>107</v>
      </c>
      <c r="E2657" t="s">
        <v>479</v>
      </c>
      <c r="F2657">
        <v>505927</v>
      </c>
    </row>
    <row r="2658" spans="1:6" x14ac:dyDescent="0.25">
      <c r="A2658" t="s">
        <v>313</v>
      </c>
      <c r="B2658" t="s">
        <v>15</v>
      </c>
      <c r="C2658" t="s">
        <v>104</v>
      </c>
      <c r="D2658" t="s">
        <v>110</v>
      </c>
      <c r="E2658" t="s">
        <v>483</v>
      </c>
      <c r="F2658">
        <v>505927</v>
      </c>
    </row>
    <row r="2659" spans="1:6" x14ac:dyDescent="0.25">
      <c r="A2659" t="s">
        <v>313</v>
      </c>
      <c r="B2659" t="s">
        <v>15</v>
      </c>
      <c r="C2659" t="s">
        <v>104</v>
      </c>
      <c r="D2659" t="s">
        <v>107</v>
      </c>
      <c r="E2659" t="s">
        <v>479</v>
      </c>
      <c r="F2659">
        <v>505927</v>
      </c>
    </row>
    <row r="2660" spans="1:6" x14ac:dyDescent="0.25">
      <c r="A2660" t="s">
        <v>313</v>
      </c>
      <c r="B2660" t="s">
        <v>15</v>
      </c>
      <c r="C2660" t="s">
        <v>104</v>
      </c>
      <c r="D2660" t="s">
        <v>107</v>
      </c>
      <c r="E2660" t="s">
        <v>479</v>
      </c>
      <c r="F2660">
        <v>505927</v>
      </c>
    </row>
    <row r="2661" spans="1:6" x14ac:dyDescent="0.25">
      <c r="A2661" t="s">
        <v>313</v>
      </c>
      <c r="B2661" t="s">
        <v>15</v>
      </c>
      <c r="C2661" t="s">
        <v>104</v>
      </c>
      <c r="D2661" t="s">
        <v>107</v>
      </c>
      <c r="E2661" t="s">
        <v>479</v>
      </c>
      <c r="F2661">
        <v>505927</v>
      </c>
    </row>
    <row r="2662" spans="1:6" x14ac:dyDescent="0.25">
      <c r="A2662" t="s">
        <v>313</v>
      </c>
      <c r="B2662" t="s">
        <v>15</v>
      </c>
      <c r="C2662" t="s">
        <v>104</v>
      </c>
      <c r="D2662" t="s">
        <v>107</v>
      </c>
      <c r="E2662" t="s">
        <v>487</v>
      </c>
      <c r="F2662">
        <v>505927</v>
      </c>
    </row>
    <row r="2663" spans="1:6" x14ac:dyDescent="0.25">
      <c r="A2663" t="s">
        <v>313</v>
      </c>
      <c r="B2663" t="s">
        <v>15</v>
      </c>
      <c r="C2663" t="s">
        <v>104</v>
      </c>
      <c r="D2663" t="s">
        <v>110</v>
      </c>
      <c r="E2663" t="s">
        <v>480</v>
      </c>
      <c r="F2663">
        <v>505927</v>
      </c>
    </row>
    <row r="2664" spans="1:6" x14ac:dyDescent="0.25">
      <c r="A2664" t="s">
        <v>313</v>
      </c>
      <c r="B2664" t="s">
        <v>15</v>
      </c>
      <c r="C2664" t="s">
        <v>104</v>
      </c>
      <c r="D2664" t="s">
        <v>107</v>
      </c>
      <c r="E2664" t="s">
        <v>479</v>
      </c>
      <c r="F2664">
        <v>505927</v>
      </c>
    </row>
    <row r="2665" spans="1:6" x14ac:dyDescent="0.25">
      <c r="A2665" t="s">
        <v>313</v>
      </c>
      <c r="B2665" t="s">
        <v>15</v>
      </c>
      <c r="C2665" t="s">
        <v>104</v>
      </c>
      <c r="D2665" t="s">
        <v>107</v>
      </c>
      <c r="E2665" t="s">
        <v>479</v>
      </c>
      <c r="F2665">
        <v>505927</v>
      </c>
    </row>
    <row r="2666" spans="1:6" x14ac:dyDescent="0.25">
      <c r="A2666" t="s">
        <v>313</v>
      </c>
      <c r="B2666" t="s">
        <v>15</v>
      </c>
      <c r="C2666" t="s">
        <v>104</v>
      </c>
      <c r="D2666" t="s">
        <v>109</v>
      </c>
      <c r="E2666" t="s">
        <v>494</v>
      </c>
      <c r="F2666">
        <v>505927</v>
      </c>
    </row>
    <row r="2667" spans="1:6" x14ac:dyDescent="0.25">
      <c r="A2667" t="s">
        <v>313</v>
      </c>
      <c r="B2667" t="s">
        <v>15</v>
      </c>
      <c r="C2667" t="s">
        <v>104</v>
      </c>
      <c r="D2667" t="s">
        <v>105</v>
      </c>
      <c r="E2667" t="s">
        <v>484</v>
      </c>
      <c r="F2667">
        <v>505927</v>
      </c>
    </row>
    <row r="2668" spans="1:6" x14ac:dyDescent="0.25">
      <c r="A2668" t="s">
        <v>313</v>
      </c>
      <c r="B2668" t="s">
        <v>15</v>
      </c>
      <c r="C2668" t="s">
        <v>104</v>
      </c>
      <c r="D2668" t="s">
        <v>110</v>
      </c>
      <c r="E2668" t="s">
        <v>488</v>
      </c>
      <c r="F2668">
        <v>505927</v>
      </c>
    </row>
    <row r="2669" spans="1:6" x14ac:dyDescent="0.25">
      <c r="A2669" t="s">
        <v>313</v>
      </c>
      <c r="B2669" t="s">
        <v>15</v>
      </c>
      <c r="C2669" t="s">
        <v>104</v>
      </c>
      <c r="D2669" t="s">
        <v>110</v>
      </c>
      <c r="E2669" t="s">
        <v>480</v>
      </c>
      <c r="F2669">
        <v>505927</v>
      </c>
    </row>
    <row r="2670" spans="1:6" x14ac:dyDescent="0.25">
      <c r="A2670" t="s">
        <v>313</v>
      </c>
      <c r="B2670" t="s">
        <v>15</v>
      </c>
      <c r="C2670" t="s">
        <v>104</v>
      </c>
      <c r="D2670" t="s">
        <v>110</v>
      </c>
      <c r="E2670" t="s">
        <v>481</v>
      </c>
      <c r="F2670">
        <v>505927</v>
      </c>
    </row>
    <row r="2671" spans="1:6" x14ac:dyDescent="0.25">
      <c r="A2671" t="s">
        <v>313</v>
      </c>
      <c r="B2671" t="s">
        <v>15</v>
      </c>
      <c r="C2671" t="s">
        <v>104</v>
      </c>
      <c r="D2671" t="s">
        <v>110</v>
      </c>
      <c r="E2671" t="s">
        <v>480</v>
      </c>
      <c r="F2671">
        <v>505927</v>
      </c>
    </row>
    <row r="2672" spans="1:6" x14ac:dyDescent="0.25">
      <c r="A2672" t="s">
        <v>320</v>
      </c>
      <c r="B2672" t="s">
        <v>15</v>
      </c>
      <c r="C2672" t="s">
        <v>104</v>
      </c>
      <c r="D2672" t="s">
        <v>110</v>
      </c>
      <c r="E2672" t="s">
        <v>480</v>
      </c>
      <c r="F2672">
        <v>505927</v>
      </c>
    </row>
    <row r="2673" spans="1:6" x14ac:dyDescent="0.25">
      <c r="A2673" t="s">
        <v>313</v>
      </c>
      <c r="B2673" t="s">
        <v>15</v>
      </c>
      <c r="C2673" t="s">
        <v>104</v>
      </c>
      <c r="D2673" t="s">
        <v>107</v>
      </c>
      <c r="E2673" t="s">
        <v>479</v>
      </c>
      <c r="F2673">
        <v>505927</v>
      </c>
    </row>
    <row r="2674" spans="1:6" x14ac:dyDescent="0.25">
      <c r="A2674" t="s">
        <v>313</v>
      </c>
      <c r="B2674" t="s">
        <v>15</v>
      </c>
      <c r="C2674" t="s">
        <v>104</v>
      </c>
      <c r="D2674" t="s">
        <v>110</v>
      </c>
      <c r="E2674" t="s">
        <v>480</v>
      </c>
      <c r="F2674">
        <v>505927</v>
      </c>
    </row>
    <row r="2675" spans="1:6" x14ac:dyDescent="0.25">
      <c r="A2675" t="s">
        <v>313</v>
      </c>
      <c r="B2675" t="s">
        <v>15</v>
      </c>
      <c r="C2675" t="s">
        <v>104</v>
      </c>
      <c r="D2675" t="s">
        <v>110</v>
      </c>
      <c r="E2675" t="s">
        <v>480</v>
      </c>
      <c r="F2675">
        <v>505927</v>
      </c>
    </row>
    <row r="2676" spans="1:6" x14ac:dyDescent="0.25">
      <c r="A2676" t="s">
        <v>313</v>
      </c>
      <c r="B2676" t="s">
        <v>15</v>
      </c>
      <c r="C2676" t="s">
        <v>104</v>
      </c>
      <c r="D2676" t="s">
        <v>107</v>
      </c>
      <c r="E2676" t="s">
        <v>487</v>
      </c>
      <c r="F2676">
        <v>505927</v>
      </c>
    </row>
    <row r="2677" spans="1:6" x14ac:dyDescent="0.25">
      <c r="A2677" t="s">
        <v>313</v>
      </c>
      <c r="B2677" t="s">
        <v>15</v>
      </c>
      <c r="C2677" t="s">
        <v>104</v>
      </c>
      <c r="D2677" t="s">
        <v>110</v>
      </c>
      <c r="E2677" t="s">
        <v>480</v>
      </c>
      <c r="F2677">
        <v>505927</v>
      </c>
    </row>
    <row r="2678" spans="1:6" x14ac:dyDescent="0.25">
      <c r="A2678" t="s">
        <v>313</v>
      </c>
      <c r="B2678" t="s">
        <v>15</v>
      </c>
      <c r="C2678" t="s">
        <v>104</v>
      </c>
      <c r="D2678" t="s">
        <v>110</v>
      </c>
      <c r="E2678" t="s">
        <v>480</v>
      </c>
      <c r="F2678">
        <v>505927</v>
      </c>
    </row>
    <row r="2679" spans="1:6" x14ac:dyDescent="0.25">
      <c r="A2679" t="s">
        <v>313</v>
      </c>
      <c r="B2679" t="s">
        <v>15</v>
      </c>
      <c r="C2679" t="s">
        <v>104</v>
      </c>
      <c r="D2679" t="s">
        <v>110</v>
      </c>
      <c r="E2679" t="s">
        <v>481</v>
      </c>
      <c r="F2679">
        <v>505927</v>
      </c>
    </row>
    <row r="2680" spans="1:6" x14ac:dyDescent="0.25">
      <c r="A2680" t="s">
        <v>313</v>
      </c>
      <c r="B2680" t="s">
        <v>15</v>
      </c>
      <c r="C2680" t="s">
        <v>104</v>
      </c>
      <c r="D2680" t="s">
        <v>110</v>
      </c>
      <c r="E2680" t="s">
        <v>481</v>
      </c>
      <c r="F2680">
        <v>505927</v>
      </c>
    </row>
    <row r="2681" spans="1:6" x14ac:dyDescent="0.25">
      <c r="A2681" t="s">
        <v>313</v>
      </c>
      <c r="B2681" t="s">
        <v>15</v>
      </c>
      <c r="C2681" t="s">
        <v>104</v>
      </c>
      <c r="D2681" t="s">
        <v>107</v>
      </c>
      <c r="E2681" t="s">
        <v>482</v>
      </c>
      <c r="F2681">
        <v>505927</v>
      </c>
    </row>
    <row r="2682" spans="1:6" x14ac:dyDescent="0.25">
      <c r="A2682" t="s">
        <v>313</v>
      </c>
      <c r="B2682" t="s">
        <v>15</v>
      </c>
      <c r="C2682" t="s">
        <v>104</v>
      </c>
      <c r="D2682" t="s">
        <v>107</v>
      </c>
      <c r="E2682" t="s">
        <v>482</v>
      </c>
      <c r="F2682">
        <v>505927</v>
      </c>
    </row>
    <row r="2683" spans="1:6" x14ac:dyDescent="0.25">
      <c r="A2683" t="s">
        <v>313</v>
      </c>
      <c r="B2683" t="s">
        <v>15</v>
      </c>
      <c r="C2683" t="s">
        <v>104</v>
      </c>
      <c r="D2683" t="s">
        <v>110</v>
      </c>
      <c r="E2683" t="s">
        <v>480</v>
      </c>
      <c r="F2683">
        <v>505927</v>
      </c>
    </row>
    <row r="2684" spans="1:6" x14ac:dyDescent="0.25">
      <c r="A2684" t="s">
        <v>313</v>
      </c>
      <c r="B2684" t="s">
        <v>15</v>
      </c>
      <c r="C2684" t="s">
        <v>104</v>
      </c>
      <c r="D2684" t="s">
        <v>110</v>
      </c>
      <c r="E2684" t="s">
        <v>480</v>
      </c>
      <c r="F2684">
        <v>505927</v>
      </c>
    </row>
    <row r="2685" spans="1:6" x14ac:dyDescent="0.25">
      <c r="A2685" t="s">
        <v>313</v>
      </c>
      <c r="B2685" t="s">
        <v>15</v>
      </c>
      <c r="C2685" t="s">
        <v>104</v>
      </c>
      <c r="D2685" t="s">
        <v>109</v>
      </c>
      <c r="E2685" t="s">
        <v>494</v>
      </c>
      <c r="F2685">
        <v>505927</v>
      </c>
    </row>
    <row r="2686" spans="1:6" x14ac:dyDescent="0.25">
      <c r="A2686" t="s">
        <v>313</v>
      </c>
      <c r="B2686" t="s">
        <v>15</v>
      </c>
      <c r="C2686" t="s">
        <v>104</v>
      </c>
      <c r="D2686" t="s">
        <v>107</v>
      </c>
      <c r="E2686" t="s">
        <v>487</v>
      </c>
      <c r="F2686">
        <v>505927</v>
      </c>
    </row>
    <row r="2687" spans="1:6" x14ac:dyDescent="0.25">
      <c r="A2687" t="s">
        <v>313</v>
      </c>
      <c r="B2687" t="s">
        <v>15</v>
      </c>
      <c r="C2687" t="s">
        <v>104</v>
      </c>
      <c r="D2687" t="s">
        <v>110</v>
      </c>
      <c r="E2687" t="s">
        <v>483</v>
      </c>
      <c r="F2687">
        <v>505927</v>
      </c>
    </row>
    <row r="2688" spans="1:6" x14ac:dyDescent="0.25">
      <c r="A2688" t="s">
        <v>313</v>
      </c>
      <c r="B2688" t="s">
        <v>15</v>
      </c>
      <c r="C2688" t="s">
        <v>104</v>
      </c>
      <c r="D2688" t="s">
        <v>107</v>
      </c>
      <c r="E2688" t="s">
        <v>479</v>
      </c>
      <c r="F2688">
        <v>505927</v>
      </c>
    </row>
    <row r="2689" spans="1:6" x14ac:dyDescent="0.25">
      <c r="A2689" t="s">
        <v>313</v>
      </c>
      <c r="B2689" t="s">
        <v>15</v>
      </c>
      <c r="C2689" t="s">
        <v>104</v>
      </c>
      <c r="D2689" t="s">
        <v>110</v>
      </c>
      <c r="E2689" t="s">
        <v>480</v>
      </c>
      <c r="F2689">
        <v>505927</v>
      </c>
    </row>
    <row r="2690" spans="1:6" x14ac:dyDescent="0.25">
      <c r="A2690" t="s">
        <v>313</v>
      </c>
      <c r="B2690" t="s">
        <v>15</v>
      </c>
      <c r="C2690" t="s">
        <v>104</v>
      </c>
      <c r="D2690" t="s">
        <v>112</v>
      </c>
      <c r="E2690" t="s">
        <v>486</v>
      </c>
      <c r="F2690">
        <v>505927</v>
      </c>
    </row>
    <row r="2691" spans="1:6" x14ac:dyDescent="0.25">
      <c r="A2691" t="s">
        <v>313</v>
      </c>
      <c r="B2691" t="s">
        <v>15</v>
      </c>
      <c r="C2691" t="s">
        <v>104</v>
      </c>
      <c r="D2691" t="s">
        <v>107</v>
      </c>
      <c r="E2691" t="s">
        <v>479</v>
      </c>
      <c r="F2691">
        <v>505927</v>
      </c>
    </row>
    <row r="2692" spans="1:6" x14ac:dyDescent="0.25">
      <c r="A2692" t="s">
        <v>313</v>
      </c>
      <c r="B2692" t="s">
        <v>15</v>
      </c>
      <c r="C2692" t="s">
        <v>104</v>
      </c>
      <c r="D2692" t="s">
        <v>107</v>
      </c>
      <c r="E2692" t="s">
        <v>479</v>
      </c>
      <c r="F2692">
        <v>505927</v>
      </c>
    </row>
    <row r="2693" spans="1:6" x14ac:dyDescent="0.25">
      <c r="A2693" t="s">
        <v>313</v>
      </c>
      <c r="B2693" t="s">
        <v>15</v>
      </c>
      <c r="C2693" t="s">
        <v>104</v>
      </c>
      <c r="D2693" t="s">
        <v>107</v>
      </c>
      <c r="E2693" t="s">
        <v>479</v>
      </c>
      <c r="F2693">
        <v>505927</v>
      </c>
    </row>
    <row r="2694" spans="1:6" x14ac:dyDescent="0.25">
      <c r="A2694" t="s">
        <v>313</v>
      </c>
      <c r="B2694" t="s">
        <v>15</v>
      </c>
      <c r="C2694" t="s">
        <v>104</v>
      </c>
      <c r="D2694" t="s">
        <v>107</v>
      </c>
      <c r="E2694" t="s">
        <v>479</v>
      </c>
      <c r="F2694">
        <v>505927</v>
      </c>
    </row>
    <row r="2695" spans="1:6" x14ac:dyDescent="0.25">
      <c r="A2695" t="s">
        <v>313</v>
      </c>
      <c r="B2695" t="s">
        <v>15</v>
      </c>
      <c r="C2695" t="s">
        <v>104</v>
      </c>
      <c r="D2695" t="s">
        <v>107</v>
      </c>
      <c r="E2695" t="s">
        <v>479</v>
      </c>
      <c r="F2695">
        <v>505927</v>
      </c>
    </row>
    <row r="2696" spans="1:6" x14ac:dyDescent="0.25">
      <c r="A2696" t="s">
        <v>313</v>
      </c>
      <c r="B2696" t="s">
        <v>15</v>
      </c>
      <c r="C2696" t="s">
        <v>104</v>
      </c>
      <c r="D2696" t="s">
        <v>107</v>
      </c>
      <c r="E2696" t="s">
        <v>477</v>
      </c>
      <c r="F2696">
        <v>505927</v>
      </c>
    </row>
    <row r="2697" spans="1:6" x14ac:dyDescent="0.25">
      <c r="A2697" t="s">
        <v>313</v>
      </c>
      <c r="B2697" t="s">
        <v>15</v>
      </c>
      <c r="C2697" t="s">
        <v>104</v>
      </c>
      <c r="D2697" t="s">
        <v>110</v>
      </c>
      <c r="E2697" t="s">
        <v>481</v>
      </c>
      <c r="F2697">
        <v>505927</v>
      </c>
    </row>
    <row r="2698" spans="1:6" x14ac:dyDescent="0.25">
      <c r="A2698" t="s">
        <v>313</v>
      </c>
      <c r="B2698" t="s">
        <v>15</v>
      </c>
      <c r="C2698" t="s">
        <v>104</v>
      </c>
      <c r="D2698" t="s">
        <v>112</v>
      </c>
      <c r="E2698" t="s">
        <v>486</v>
      </c>
      <c r="F2698">
        <v>505927</v>
      </c>
    </row>
    <row r="2699" spans="1:6" x14ac:dyDescent="0.25">
      <c r="A2699" t="s">
        <v>313</v>
      </c>
      <c r="B2699" t="s">
        <v>15</v>
      </c>
      <c r="C2699" t="s">
        <v>104</v>
      </c>
      <c r="D2699" t="s">
        <v>110</v>
      </c>
      <c r="E2699" t="s">
        <v>480</v>
      </c>
      <c r="F2699">
        <v>505927</v>
      </c>
    </row>
    <row r="2700" spans="1:6" x14ac:dyDescent="0.25">
      <c r="A2700" t="s">
        <v>313</v>
      </c>
      <c r="B2700" t="s">
        <v>15</v>
      </c>
      <c r="C2700" t="s">
        <v>104</v>
      </c>
      <c r="D2700" t="s">
        <v>107</v>
      </c>
      <c r="E2700" t="s">
        <v>479</v>
      </c>
      <c r="F2700">
        <v>505927</v>
      </c>
    </row>
    <row r="2701" spans="1:6" x14ac:dyDescent="0.25">
      <c r="A2701" t="s">
        <v>313</v>
      </c>
      <c r="B2701" t="s">
        <v>15</v>
      </c>
      <c r="C2701" t="s">
        <v>104</v>
      </c>
      <c r="D2701" t="s">
        <v>110</v>
      </c>
      <c r="E2701" t="s">
        <v>481</v>
      </c>
      <c r="F2701">
        <v>505927</v>
      </c>
    </row>
    <row r="2702" spans="1:6" x14ac:dyDescent="0.25">
      <c r="A2702" t="s">
        <v>320</v>
      </c>
      <c r="B2702" t="s">
        <v>15</v>
      </c>
      <c r="C2702" t="s">
        <v>104</v>
      </c>
      <c r="D2702" t="s">
        <v>110</v>
      </c>
      <c r="E2702" t="s">
        <v>480</v>
      </c>
      <c r="F2702">
        <v>505927</v>
      </c>
    </row>
    <row r="2703" spans="1:6" x14ac:dyDescent="0.25">
      <c r="A2703" t="s">
        <v>313</v>
      </c>
      <c r="B2703" t="s">
        <v>15</v>
      </c>
      <c r="C2703" t="s">
        <v>104</v>
      </c>
      <c r="D2703" t="s">
        <v>107</v>
      </c>
      <c r="E2703" t="s">
        <v>482</v>
      </c>
      <c r="F2703">
        <v>505927</v>
      </c>
    </row>
    <row r="2704" spans="1:6" x14ac:dyDescent="0.25">
      <c r="A2704" t="s">
        <v>313</v>
      </c>
      <c r="B2704" t="s">
        <v>15</v>
      </c>
      <c r="C2704" t="s">
        <v>104</v>
      </c>
      <c r="D2704" t="s">
        <v>110</v>
      </c>
      <c r="E2704" t="s">
        <v>481</v>
      </c>
      <c r="F2704">
        <v>505927</v>
      </c>
    </row>
    <row r="2705" spans="1:6" x14ac:dyDescent="0.25">
      <c r="A2705" t="s">
        <v>313</v>
      </c>
      <c r="B2705" t="s">
        <v>15</v>
      </c>
      <c r="C2705" t="s">
        <v>104</v>
      </c>
      <c r="D2705" t="s">
        <v>110</v>
      </c>
      <c r="E2705" t="s">
        <v>483</v>
      </c>
      <c r="F2705">
        <v>505927</v>
      </c>
    </row>
    <row r="2706" spans="1:6" x14ac:dyDescent="0.25">
      <c r="A2706" t="s">
        <v>313</v>
      </c>
      <c r="B2706" t="s">
        <v>15</v>
      </c>
      <c r="C2706" t="s">
        <v>104</v>
      </c>
      <c r="D2706" t="s">
        <v>107</v>
      </c>
      <c r="E2706" t="s">
        <v>482</v>
      </c>
      <c r="F2706">
        <v>505927</v>
      </c>
    </row>
    <row r="2707" spans="1:6" x14ac:dyDescent="0.25">
      <c r="A2707" t="s">
        <v>313</v>
      </c>
      <c r="B2707" t="s">
        <v>15</v>
      </c>
      <c r="C2707" t="s">
        <v>104</v>
      </c>
      <c r="D2707" t="s">
        <v>107</v>
      </c>
      <c r="E2707" t="s">
        <v>477</v>
      </c>
      <c r="F2707">
        <v>505927</v>
      </c>
    </row>
    <row r="2708" spans="1:6" x14ac:dyDescent="0.25">
      <c r="A2708" t="s">
        <v>313</v>
      </c>
      <c r="B2708" t="s">
        <v>15</v>
      </c>
      <c r="C2708" t="s">
        <v>104</v>
      </c>
      <c r="D2708" t="s">
        <v>110</v>
      </c>
      <c r="E2708" t="s">
        <v>483</v>
      </c>
      <c r="F2708">
        <v>505927</v>
      </c>
    </row>
    <row r="2709" spans="1:6" x14ac:dyDescent="0.25">
      <c r="A2709" t="s">
        <v>313</v>
      </c>
      <c r="B2709" t="s">
        <v>15</v>
      </c>
      <c r="C2709" t="s">
        <v>104</v>
      </c>
      <c r="D2709" t="s">
        <v>110</v>
      </c>
      <c r="E2709" t="s">
        <v>480</v>
      </c>
      <c r="F2709">
        <v>505927</v>
      </c>
    </row>
    <row r="2710" spans="1:6" x14ac:dyDescent="0.25">
      <c r="A2710" t="s">
        <v>313</v>
      </c>
      <c r="B2710" t="s">
        <v>15</v>
      </c>
      <c r="C2710" t="s">
        <v>104</v>
      </c>
      <c r="D2710" t="s">
        <v>107</v>
      </c>
      <c r="E2710" t="s">
        <v>487</v>
      </c>
      <c r="F2710">
        <v>505927</v>
      </c>
    </row>
    <row r="2711" spans="1:6" x14ac:dyDescent="0.25">
      <c r="A2711" t="s">
        <v>313</v>
      </c>
      <c r="B2711" t="s">
        <v>15</v>
      </c>
      <c r="C2711" t="s">
        <v>104</v>
      </c>
      <c r="D2711" t="s">
        <v>107</v>
      </c>
      <c r="E2711" t="s">
        <v>482</v>
      </c>
      <c r="F2711">
        <v>505927</v>
      </c>
    </row>
    <row r="2712" spans="1:6" x14ac:dyDescent="0.25">
      <c r="A2712" t="s">
        <v>313</v>
      </c>
      <c r="B2712" t="s">
        <v>15</v>
      </c>
      <c r="C2712" t="s">
        <v>104</v>
      </c>
      <c r="D2712" t="s">
        <v>110</v>
      </c>
      <c r="E2712" t="s">
        <v>480</v>
      </c>
      <c r="F2712">
        <v>505927</v>
      </c>
    </row>
    <row r="2713" spans="1:6" x14ac:dyDescent="0.25">
      <c r="A2713" t="s">
        <v>313</v>
      </c>
      <c r="B2713" t="s">
        <v>15</v>
      </c>
      <c r="C2713" t="s">
        <v>104</v>
      </c>
      <c r="D2713" t="s">
        <v>110</v>
      </c>
      <c r="E2713" t="s">
        <v>480</v>
      </c>
      <c r="F2713">
        <v>505927</v>
      </c>
    </row>
    <row r="2714" spans="1:6" x14ac:dyDescent="0.25">
      <c r="A2714" t="s">
        <v>313</v>
      </c>
      <c r="B2714" t="s">
        <v>15</v>
      </c>
      <c r="C2714" t="s">
        <v>104</v>
      </c>
      <c r="D2714" t="s">
        <v>107</v>
      </c>
      <c r="E2714" t="s">
        <v>479</v>
      </c>
      <c r="F2714">
        <v>505927</v>
      </c>
    </row>
    <row r="2715" spans="1:6" x14ac:dyDescent="0.25">
      <c r="A2715" t="s">
        <v>313</v>
      </c>
      <c r="B2715" t="s">
        <v>15</v>
      </c>
      <c r="C2715" t="s">
        <v>104</v>
      </c>
      <c r="D2715" t="s">
        <v>110</v>
      </c>
      <c r="E2715" t="s">
        <v>480</v>
      </c>
      <c r="F2715">
        <v>505927</v>
      </c>
    </row>
    <row r="2716" spans="1:6" x14ac:dyDescent="0.25">
      <c r="A2716" t="s">
        <v>313</v>
      </c>
      <c r="B2716" t="s">
        <v>15</v>
      </c>
      <c r="C2716" t="s">
        <v>104</v>
      </c>
      <c r="D2716" t="s">
        <v>110</v>
      </c>
      <c r="E2716" t="s">
        <v>480</v>
      </c>
      <c r="F2716">
        <v>505927</v>
      </c>
    </row>
    <row r="2717" spans="1:6" x14ac:dyDescent="0.25">
      <c r="A2717" t="s">
        <v>313</v>
      </c>
      <c r="B2717" t="s">
        <v>15</v>
      </c>
      <c r="C2717" t="s">
        <v>104</v>
      </c>
      <c r="D2717" t="s">
        <v>110</v>
      </c>
      <c r="E2717" t="s">
        <v>480</v>
      </c>
      <c r="F2717">
        <v>505927</v>
      </c>
    </row>
    <row r="2718" spans="1:6" x14ac:dyDescent="0.25">
      <c r="A2718" t="s">
        <v>313</v>
      </c>
      <c r="B2718" t="s">
        <v>15</v>
      </c>
      <c r="C2718" t="s">
        <v>104</v>
      </c>
      <c r="D2718" t="s">
        <v>110</v>
      </c>
      <c r="E2718" t="s">
        <v>480</v>
      </c>
      <c r="F2718">
        <v>505927</v>
      </c>
    </row>
    <row r="2719" spans="1:6" x14ac:dyDescent="0.25">
      <c r="A2719" t="s">
        <v>313</v>
      </c>
      <c r="B2719" t="s">
        <v>15</v>
      </c>
      <c r="C2719" t="s">
        <v>104</v>
      </c>
      <c r="D2719" t="s">
        <v>107</v>
      </c>
      <c r="E2719" t="s">
        <v>479</v>
      </c>
      <c r="F2719">
        <v>505927</v>
      </c>
    </row>
    <row r="2720" spans="1:6" x14ac:dyDescent="0.25">
      <c r="A2720" t="s">
        <v>313</v>
      </c>
      <c r="B2720" t="s">
        <v>15</v>
      </c>
      <c r="C2720" t="s">
        <v>104</v>
      </c>
      <c r="D2720" t="s">
        <v>107</v>
      </c>
      <c r="E2720" t="s">
        <v>482</v>
      </c>
      <c r="F2720">
        <v>505927</v>
      </c>
    </row>
    <row r="2721" spans="1:6" x14ac:dyDescent="0.25">
      <c r="A2721" t="s">
        <v>313</v>
      </c>
      <c r="B2721" t="s">
        <v>15</v>
      </c>
      <c r="C2721" t="s">
        <v>104</v>
      </c>
      <c r="D2721" t="s">
        <v>107</v>
      </c>
      <c r="E2721" t="s">
        <v>479</v>
      </c>
      <c r="F2721">
        <v>505927</v>
      </c>
    </row>
    <row r="2722" spans="1:6" x14ac:dyDescent="0.25">
      <c r="A2722" t="s">
        <v>313</v>
      </c>
      <c r="B2722" t="s">
        <v>15</v>
      </c>
      <c r="C2722" t="s">
        <v>104</v>
      </c>
      <c r="D2722" t="s">
        <v>109</v>
      </c>
      <c r="E2722" t="s">
        <v>493</v>
      </c>
      <c r="F2722">
        <v>505927</v>
      </c>
    </row>
    <row r="2723" spans="1:6" x14ac:dyDescent="0.25">
      <c r="A2723" t="s">
        <v>313</v>
      </c>
      <c r="B2723" t="s">
        <v>15</v>
      </c>
      <c r="C2723" t="s">
        <v>104</v>
      </c>
      <c r="D2723" t="s">
        <v>107</v>
      </c>
      <c r="E2723" t="s">
        <v>482</v>
      </c>
      <c r="F2723">
        <v>505927</v>
      </c>
    </row>
    <row r="2724" spans="1:6" x14ac:dyDescent="0.25">
      <c r="A2724" t="s">
        <v>313</v>
      </c>
      <c r="B2724" t="s">
        <v>15</v>
      </c>
      <c r="C2724" t="s">
        <v>104</v>
      </c>
      <c r="D2724" t="s">
        <v>110</v>
      </c>
      <c r="E2724" t="s">
        <v>480</v>
      </c>
      <c r="F2724">
        <v>505927</v>
      </c>
    </row>
    <row r="2725" spans="1:6" x14ac:dyDescent="0.25">
      <c r="A2725" t="s">
        <v>313</v>
      </c>
      <c r="B2725" t="s">
        <v>15</v>
      </c>
      <c r="C2725" t="s">
        <v>104</v>
      </c>
      <c r="D2725" t="s">
        <v>110</v>
      </c>
      <c r="E2725" t="s">
        <v>483</v>
      </c>
      <c r="F2725">
        <v>505927</v>
      </c>
    </row>
    <row r="2726" spans="1:6" x14ac:dyDescent="0.25">
      <c r="A2726" t="s">
        <v>313</v>
      </c>
      <c r="B2726" t="s">
        <v>15</v>
      </c>
      <c r="C2726" t="s">
        <v>104</v>
      </c>
      <c r="D2726" t="s">
        <v>107</v>
      </c>
      <c r="E2726" t="s">
        <v>477</v>
      </c>
      <c r="F2726">
        <v>505927</v>
      </c>
    </row>
    <row r="2727" spans="1:6" x14ac:dyDescent="0.25">
      <c r="A2727" t="s">
        <v>313</v>
      </c>
      <c r="B2727" t="s">
        <v>15</v>
      </c>
      <c r="C2727" t="s">
        <v>104</v>
      </c>
      <c r="D2727" t="s">
        <v>110</v>
      </c>
      <c r="E2727" t="s">
        <v>480</v>
      </c>
      <c r="F2727">
        <v>505927</v>
      </c>
    </row>
    <row r="2728" spans="1:6" x14ac:dyDescent="0.25">
      <c r="A2728" t="s">
        <v>313</v>
      </c>
      <c r="B2728" t="s">
        <v>15</v>
      </c>
      <c r="C2728" t="s">
        <v>104</v>
      </c>
      <c r="D2728" t="s">
        <v>107</v>
      </c>
      <c r="E2728" t="s">
        <v>487</v>
      </c>
      <c r="F2728">
        <v>505927</v>
      </c>
    </row>
    <row r="2729" spans="1:6" x14ac:dyDescent="0.25">
      <c r="A2729" t="s">
        <v>313</v>
      </c>
      <c r="B2729" t="s">
        <v>15</v>
      </c>
      <c r="C2729" t="s">
        <v>104</v>
      </c>
      <c r="D2729" t="s">
        <v>110</v>
      </c>
      <c r="E2729" t="s">
        <v>480</v>
      </c>
      <c r="F2729">
        <v>505927</v>
      </c>
    </row>
    <row r="2730" spans="1:6" x14ac:dyDescent="0.25">
      <c r="A2730" t="s">
        <v>313</v>
      </c>
      <c r="B2730" t="s">
        <v>15</v>
      </c>
      <c r="C2730" t="s">
        <v>104</v>
      </c>
      <c r="D2730" t="s">
        <v>107</v>
      </c>
      <c r="E2730" t="s">
        <v>482</v>
      </c>
      <c r="F2730">
        <v>505927</v>
      </c>
    </row>
    <row r="2731" spans="1:6" x14ac:dyDescent="0.25">
      <c r="A2731" t="s">
        <v>313</v>
      </c>
      <c r="B2731" t="s">
        <v>15</v>
      </c>
      <c r="C2731" t="s">
        <v>104</v>
      </c>
      <c r="D2731" t="s">
        <v>110</v>
      </c>
      <c r="E2731" t="s">
        <v>480</v>
      </c>
      <c r="F2731">
        <v>505927</v>
      </c>
    </row>
    <row r="2732" spans="1:6" x14ac:dyDescent="0.25">
      <c r="A2732" t="s">
        <v>313</v>
      </c>
      <c r="B2732" t="s">
        <v>15</v>
      </c>
      <c r="C2732" t="s">
        <v>104</v>
      </c>
      <c r="D2732" t="s">
        <v>107</v>
      </c>
      <c r="E2732" t="s">
        <v>487</v>
      </c>
      <c r="F2732">
        <v>505927</v>
      </c>
    </row>
    <row r="2733" spans="1:6" x14ac:dyDescent="0.25">
      <c r="A2733" t="s">
        <v>313</v>
      </c>
      <c r="B2733" t="s">
        <v>15</v>
      </c>
      <c r="C2733" t="s">
        <v>104</v>
      </c>
      <c r="D2733" t="s">
        <v>107</v>
      </c>
      <c r="E2733" t="s">
        <v>479</v>
      </c>
      <c r="F2733">
        <v>505927</v>
      </c>
    </row>
    <row r="2734" spans="1:6" x14ac:dyDescent="0.25">
      <c r="A2734" t="s">
        <v>313</v>
      </c>
      <c r="B2734" t="s">
        <v>15</v>
      </c>
      <c r="C2734" t="s">
        <v>104</v>
      </c>
      <c r="D2734" t="s">
        <v>111</v>
      </c>
      <c r="E2734" t="s">
        <v>491</v>
      </c>
      <c r="F2734">
        <v>505927</v>
      </c>
    </row>
    <row r="2735" spans="1:6" x14ac:dyDescent="0.25">
      <c r="A2735" t="s">
        <v>313</v>
      </c>
      <c r="B2735" t="s">
        <v>15</v>
      </c>
      <c r="C2735" t="s">
        <v>104</v>
      </c>
      <c r="D2735" t="s">
        <v>111</v>
      </c>
      <c r="E2735" t="s">
        <v>491</v>
      </c>
      <c r="F2735">
        <v>505927</v>
      </c>
    </row>
    <row r="2736" spans="1:6" x14ac:dyDescent="0.25">
      <c r="A2736" t="s">
        <v>313</v>
      </c>
      <c r="B2736" t="s">
        <v>15</v>
      </c>
      <c r="C2736" t="s">
        <v>104</v>
      </c>
      <c r="D2736" t="s">
        <v>107</v>
      </c>
      <c r="E2736" t="s">
        <v>477</v>
      </c>
      <c r="F2736">
        <v>505927</v>
      </c>
    </row>
    <row r="2737" spans="1:6" x14ac:dyDescent="0.25">
      <c r="A2737" t="s">
        <v>313</v>
      </c>
      <c r="B2737" t="s">
        <v>15</v>
      </c>
      <c r="C2737" t="s">
        <v>104</v>
      </c>
      <c r="D2737" t="s">
        <v>107</v>
      </c>
      <c r="E2737" t="s">
        <v>479</v>
      </c>
      <c r="F2737">
        <v>505927</v>
      </c>
    </row>
    <row r="2738" spans="1:6" x14ac:dyDescent="0.25">
      <c r="A2738" t="s">
        <v>320</v>
      </c>
      <c r="B2738" t="s">
        <v>15</v>
      </c>
      <c r="C2738" t="s">
        <v>104</v>
      </c>
      <c r="D2738" t="s">
        <v>110</v>
      </c>
      <c r="E2738" t="s">
        <v>480</v>
      </c>
      <c r="F2738">
        <v>505927</v>
      </c>
    </row>
    <row r="2739" spans="1:6" x14ac:dyDescent="0.25">
      <c r="A2739" t="s">
        <v>313</v>
      </c>
      <c r="B2739" t="s">
        <v>15</v>
      </c>
      <c r="C2739" t="s">
        <v>104</v>
      </c>
      <c r="D2739" t="s">
        <v>107</v>
      </c>
      <c r="E2739" t="s">
        <v>487</v>
      </c>
      <c r="F2739">
        <v>505927</v>
      </c>
    </row>
    <row r="2740" spans="1:6" x14ac:dyDescent="0.25">
      <c r="A2740" t="s">
        <v>313</v>
      </c>
      <c r="B2740" t="s">
        <v>15</v>
      </c>
      <c r="C2740" t="s">
        <v>104</v>
      </c>
      <c r="D2740" t="s">
        <v>110</v>
      </c>
      <c r="E2740" t="s">
        <v>483</v>
      </c>
      <c r="F2740">
        <v>505927</v>
      </c>
    </row>
    <row r="2741" spans="1:6" x14ac:dyDescent="0.25">
      <c r="A2741" t="s">
        <v>320</v>
      </c>
      <c r="B2741" t="s">
        <v>15</v>
      </c>
      <c r="C2741" t="s">
        <v>104</v>
      </c>
      <c r="D2741" t="s">
        <v>111</v>
      </c>
      <c r="E2741" t="s">
        <v>491</v>
      </c>
      <c r="F2741">
        <v>505927</v>
      </c>
    </row>
    <row r="2742" spans="1:6" x14ac:dyDescent="0.25">
      <c r="A2742" t="s">
        <v>313</v>
      </c>
      <c r="B2742" t="s">
        <v>15</v>
      </c>
      <c r="C2742" t="s">
        <v>104</v>
      </c>
      <c r="D2742" t="s">
        <v>110</v>
      </c>
      <c r="E2742" t="s">
        <v>480</v>
      </c>
      <c r="F2742">
        <v>505927</v>
      </c>
    </row>
    <row r="2743" spans="1:6" x14ac:dyDescent="0.25">
      <c r="A2743" t="s">
        <v>313</v>
      </c>
      <c r="B2743" t="s">
        <v>15</v>
      </c>
      <c r="C2743" t="s">
        <v>104</v>
      </c>
      <c r="D2743" t="s">
        <v>110</v>
      </c>
      <c r="E2743" t="s">
        <v>481</v>
      </c>
      <c r="F2743">
        <v>505927</v>
      </c>
    </row>
    <row r="2744" spans="1:6" x14ac:dyDescent="0.25">
      <c r="A2744" t="s">
        <v>313</v>
      </c>
      <c r="B2744" t="s">
        <v>15</v>
      </c>
      <c r="C2744" t="s">
        <v>104</v>
      </c>
      <c r="D2744" t="s">
        <v>110</v>
      </c>
      <c r="E2744" t="s">
        <v>483</v>
      </c>
      <c r="F2744">
        <v>505927</v>
      </c>
    </row>
    <row r="2745" spans="1:6" x14ac:dyDescent="0.25">
      <c r="A2745" t="s">
        <v>313</v>
      </c>
      <c r="B2745" t="s">
        <v>15</v>
      </c>
      <c r="C2745" t="s">
        <v>104</v>
      </c>
      <c r="D2745" t="s">
        <v>112</v>
      </c>
      <c r="E2745" t="s">
        <v>486</v>
      </c>
      <c r="F2745">
        <v>505927</v>
      </c>
    </row>
    <row r="2746" spans="1:6" x14ac:dyDescent="0.25">
      <c r="A2746" t="s">
        <v>313</v>
      </c>
      <c r="B2746" t="s">
        <v>15</v>
      </c>
      <c r="C2746" t="s">
        <v>104</v>
      </c>
      <c r="D2746" t="s">
        <v>107</v>
      </c>
      <c r="E2746" t="s">
        <v>479</v>
      </c>
      <c r="F2746">
        <v>505927</v>
      </c>
    </row>
    <row r="2747" spans="1:6" x14ac:dyDescent="0.25">
      <c r="A2747" t="s">
        <v>313</v>
      </c>
      <c r="B2747" t="s">
        <v>15</v>
      </c>
      <c r="C2747" t="s">
        <v>104</v>
      </c>
      <c r="D2747" t="s">
        <v>110</v>
      </c>
      <c r="E2747" t="s">
        <v>481</v>
      </c>
      <c r="F2747">
        <v>505927</v>
      </c>
    </row>
    <row r="2748" spans="1:6" x14ac:dyDescent="0.25">
      <c r="A2748" t="s">
        <v>313</v>
      </c>
      <c r="B2748" t="s">
        <v>15</v>
      </c>
      <c r="C2748" t="s">
        <v>104</v>
      </c>
      <c r="D2748" t="s">
        <v>107</v>
      </c>
      <c r="E2748" t="s">
        <v>482</v>
      </c>
      <c r="F2748">
        <v>505927</v>
      </c>
    </row>
    <row r="2749" spans="1:6" x14ac:dyDescent="0.25">
      <c r="A2749" t="s">
        <v>313</v>
      </c>
      <c r="B2749" t="s">
        <v>15</v>
      </c>
      <c r="C2749" t="s">
        <v>104</v>
      </c>
      <c r="D2749" t="s">
        <v>107</v>
      </c>
      <c r="E2749" t="s">
        <v>482</v>
      </c>
      <c r="F2749">
        <v>505927</v>
      </c>
    </row>
    <row r="2750" spans="1:6" x14ac:dyDescent="0.25">
      <c r="A2750" t="s">
        <v>313</v>
      </c>
      <c r="B2750" t="s">
        <v>15</v>
      </c>
      <c r="C2750" t="s">
        <v>104</v>
      </c>
      <c r="D2750" t="s">
        <v>107</v>
      </c>
      <c r="E2750" t="s">
        <v>482</v>
      </c>
      <c r="F2750">
        <v>505927</v>
      </c>
    </row>
    <row r="2751" spans="1:6" x14ac:dyDescent="0.25">
      <c r="A2751" t="s">
        <v>313</v>
      </c>
      <c r="B2751" t="s">
        <v>15</v>
      </c>
      <c r="C2751" t="s">
        <v>104</v>
      </c>
      <c r="D2751" t="s">
        <v>110</v>
      </c>
      <c r="E2751" t="s">
        <v>483</v>
      </c>
      <c r="F2751">
        <v>505927</v>
      </c>
    </row>
    <row r="2752" spans="1:6" x14ac:dyDescent="0.25">
      <c r="A2752" t="s">
        <v>313</v>
      </c>
      <c r="B2752" t="s">
        <v>15</v>
      </c>
      <c r="C2752" t="s">
        <v>104</v>
      </c>
      <c r="D2752" t="s">
        <v>107</v>
      </c>
      <c r="E2752" t="s">
        <v>479</v>
      </c>
      <c r="F2752">
        <v>505927</v>
      </c>
    </row>
    <row r="2753" spans="1:6" x14ac:dyDescent="0.25">
      <c r="A2753" t="s">
        <v>313</v>
      </c>
      <c r="B2753" t="s">
        <v>15</v>
      </c>
      <c r="C2753" t="s">
        <v>104</v>
      </c>
      <c r="D2753" t="s">
        <v>110</v>
      </c>
      <c r="E2753" t="s">
        <v>480</v>
      </c>
      <c r="F2753">
        <v>505927</v>
      </c>
    </row>
    <row r="2754" spans="1:6" x14ac:dyDescent="0.25">
      <c r="A2754" t="s">
        <v>313</v>
      </c>
      <c r="B2754" t="s">
        <v>15</v>
      </c>
      <c r="C2754" t="s">
        <v>104</v>
      </c>
      <c r="D2754" t="s">
        <v>107</v>
      </c>
      <c r="E2754" t="s">
        <v>482</v>
      </c>
      <c r="F2754">
        <v>505927</v>
      </c>
    </row>
    <row r="2755" spans="1:6" x14ac:dyDescent="0.25">
      <c r="A2755" t="s">
        <v>313</v>
      </c>
      <c r="B2755" t="s">
        <v>15</v>
      </c>
      <c r="C2755" t="s">
        <v>104</v>
      </c>
      <c r="D2755" t="s">
        <v>107</v>
      </c>
      <c r="E2755" t="s">
        <v>487</v>
      </c>
      <c r="F2755">
        <v>505927</v>
      </c>
    </row>
    <row r="2756" spans="1:6" x14ac:dyDescent="0.25">
      <c r="A2756" t="s">
        <v>313</v>
      </c>
      <c r="B2756" t="s">
        <v>15</v>
      </c>
      <c r="C2756" t="s">
        <v>104</v>
      </c>
      <c r="D2756" t="s">
        <v>112</v>
      </c>
      <c r="E2756" t="s">
        <v>486</v>
      </c>
      <c r="F2756">
        <v>505927</v>
      </c>
    </row>
    <row r="2757" spans="1:6" x14ac:dyDescent="0.25">
      <c r="A2757" t="s">
        <v>313</v>
      </c>
      <c r="B2757" t="s">
        <v>15</v>
      </c>
      <c r="C2757" t="s">
        <v>104</v>
      </c>
      <c r="D2757" t="s">
        <v>110</v>
      </c>
      <c r="E2757" t="s">
        <v>481</v>
      </c>
      <c r="F2757">
        <v>505927</v>
      </c>
    </row>
    <row r="2758" spans="1:6" x14ac:dyDescent="0.25">
      <c r="A2758" t="s">
        <v>313</v>
      </c>
      <c r="B2758" t="s">
        <v>15</v>
      </c>
      <c r="C2758" t="s">
        <v>104</v>
      </c>
      <c r="D2758" t="s">
        <v>110</v>
      </c>
      <c r="E2758" t="s">
        <v>480</v>
      </c>
      <c r="F2758">
        <v>505927</v>
      </c>
    </row>
    <row r="2759" spans="1:6" x14ac:dyDescent="0.25">
      <c r="A2759" t="s">
        <v>313</v>
      </c>
      <c r="B2759" t="s">
        <v>15</v>
      </c>
      <c r="C2759" t="s">
        <v>104</v>
      </c>
      <c r="D2759" t="s">
        <v>107</v>
      </c>
      <c r="E2759" t="s">
        <v>477</v>
      </c>
      <c r="F2759">
        <v>505927</v>
      </c>
    </row>
    <row r="2760" spans="1:6" x14ac:dyDescent="0.25">
      <c r="A2760" t="s">
        <v>313</v>
      </c>
      <c r="B2760" t="s">
        <v>15</v>
      </c>
      <c r="C2760" t="s">
        <v>104</v>
      </c>
      <c r="D2760" t="s">
        <v>107</v>
      </c>
      <c r="E2760" t="s">
        <v>479</v>
      </c>
      <c r="F2760">
        <v>505927</v>
      </c>
    </row>
    <row r="2761" spans="1:6" x14ac:dyDescent="0.25">
      <c r="A2761" t="s">
        <v>313</v>
      </c>
      <c r="B2761" t="s">
        <v>15</v>
      </c>
      <c r="C2761" t="s">
        <v>104</v>
      </c>
      <c r="D2761" t="s">
        <v>107</v>
      </c>
      <c r="E2761" t="s">
        <v>482</v>
      </c>
      <c r="F2761">
        <v>505927</v>
      </c>
    </row>
    <row r="2762" spans="1:6" x14ac:dyDescent="0.25">
      <c r="A2762" t="s">
        <v>313</v>
      </c>
      <c r="B2762" t="s">
        <v>15</v>
      </c>
      <c r="C2762" t="s">
        <v>104</v>
      </c>
      <c r="D2762" t="s">
        <v>107</v>
      </c>
      <c r="E2762" t="s">
        <v>482</v>
      </c>
      <c r="F2762">
        <v>505927</v>
      </c>
    </row>
    <row r="2763" spans="1:6" x14ac:dyDescent="0.25">
      <c r="A2763" t="s">
        <v>313</v>
      </c>
      <c r="B2763" t="s">
        <v>15</v>
      </c>
      <c r="C2763" t="s">
        <v>104</v>
      </c>
      <c r="D2763" t="s">
        <v>107</v>
      </c>
      <c r="E2763" t="s">
        <v>479</v>
      </c>
      <c r="F2763">
        <v>505927</v>
      </c>
    </row>
    <row r="2764" spans="1:6" x14ac:dyDescent="0.25">
      <c r="A2764" t="s">
        <v>313</v>
      </c>
      <c r="B2764" t="s">
        <v>15</v>
      </c>
      <c r="C2764" t="s">
        <v>104</v>
      </c>
      <c r="D2764" t="s">
        <v>107</v>
      </c>
      <c r="E2764" t="s">
        <v>479</v>
      </c>
      <c r="F2764">
        <v>505927</v>
      </c>
    </row>
    <row r="2765" spans="1:6" x14ac:dyDescent="0.25">
      <c r="A2765" t="s">
        <v>313</v>
      </c>
      <c r="B2765" t="s">
        <v>15</v>
      </c>
      <c r="C2765" t="s">
        <v>104</v>
      </c>
      <c r="D2765" t="s">
        <v>110</v>
      </c>
      <c r="E2765" t="s">
        <v>480</v>
      </c>
      <c r="F2765">
        <v>505927</v>
      </c>
    </row>
    <row r="2766" spans="1:6" x14ac:dyDescent="0.25">
      <c r="A2766" t="s">
        <v>313</v>
      </c>
      <c r="B2766" t="s">
        <v>15</v>
      </c>
      <c r="C2766" t="s">
        <v>104</v>
      </c>
      <c r="D2766" t="s">
        <v>110</v>
      </c>
      <c r="E2766" t="s">
        <v>483</v>
      </c>
      <c r="F2766">
        <v>505927</v>
      </c>
    </row>
    <row r="2767" spans="1:6" x14ac:dyDescent="0.25">
      <c r="A2767" t="s">
        <v>313</v>
      </c>
      <c r="B2767" t="s">
        <v>15</v>
      </c>
      <c r="C2767" t="s">
        <v>104</v>
      </c>
      <c r="D2767" t="s">
        <v>106</v>
      </c>
      <c r="E2767" t="s">
        <v>495</v>
      </c>
      <c r="F2767">
        <v>505927</v>
      </c>
    </row>
    <row r="2768" spans="1:6" x14ac:dyDescent="0.25">
      <c r="A2768" t="s">
        <v>313</v>
      </c>
      <c r="B2768" t="s">
        <v>15</v>
      </c>
      <c r="C2768" t="s">
        <v>104</v>
      </c>
      <c r="D2768" t="s">
        <v>107</v>
      </c>
      <c r="E2768" t="s">
        <v>479</v>
      </c>
      <c r="F2768">
        <v>505927</v>
      </c>
    </row>
    <row r="2769" spans="1:6" x14ac:dyDescent="0.25">
      <c r="A2769" t="s">
        <v>313</v>
      </c>
      <c r="B2769" t="s">
        <v>15</v>
      </c>
      <c r="C2769" t="s">
        <v>104</v>
      </c>
      <c r="D2769" t="s">
        <v>110</v>
      </c>
      <c r="E2769" t="s">
        <v>480</v>
      </c>
      <c r="F2769">
        <v>505927</v>
      </c>
    </row>
    <row r="2770" spans="1:6" x14ac:dyDescent="0.25">
      <c r="A2770" t="s">
        <v>313</v>
      </c>
      <c r="B2770" t="s">
        <v>15</v>
      </c>
      <c r="C2770" t="s">
        <v>104</v>
      </c>
      <c r="D2770" t="s">
        <v>107</v>
      </c>
      <c r="E2770" t="s">
        <v>479</v>
      </c>
      <c r="F2770">
        <v>505927</v>
      </c>
    </row>
    <row r="2771" spans="1:6" x14ac:dyDescent="0.25">
      <c r="A2771" t="s">
        <v>313</v>
      </c>
      <c r="B2771" t="s">
        <v>15</v>
      </c>
      <c r="C2771" t="s">
        <v>104</v>
      </c>
      <c r="D2771" t="s">
        <v>110</v>
      </c>
      <c r="E2771" t="s">
        <v>480</v>
      </c>
      <c r="F2771">
        <v>505927</v>
      </c>
    </row>
    <row r="2772" spans="1:6" x14ac:dyDescent="0.25">
      <c r="A2772" t="s">
        <v>313</v>
      </c>
      <c r="B2772" t="s">
        <v>15</v>
      </c>
      <c r="C2772" t="s">
        <v>104</v>
      </c>
      <c r="D2772" t="s">
        <v>109</v>
      </c>
      <c r="E2772" t="s">
        <v>494</v>
      </c>
      <c r="F2772">
        <v>505927</v>
      </c>
    </row>
    <row r="2773" spans="1:6" x14ac:dyDescent="0.25">
      <c r="A2773" t="s">
        <v>320</v>
      </c>
      <c r="B2773" t="s">
        <v>15</v>
      </c>
      <c r="C2773" t="s">
        <v>104</v>
      </c>
      <c r="D2773" t="s">
        <v>110</v>
      </c>
      <c r="E2773" t="s">
        <v>480</v>
      </c>
      <c r="F2773">
        <v>505927</v>
      </c>
    </row>
    <row r="2774" spans="1:6" x14ac:dyDescent="0.25">
      <c r="A2774" t="s">
        <v>313</v>
      </c>
      <c r="B2774" t="s">
        <v>15</v>
      </c>
      <c r="C2774" t="s">
        <v>104</v>
      </c>
      <c r="D2774" t="s">
        <v>107</v>
      </c>
      <c r="E2774" t="s">
        <v>479</v>
      </c>
      <c r="F2774">
        <v>505927</v>
      </c>
    </row>
    <row r="2775" spans="1:6" x14ac:dyDescent="0.25">
      <c r="A2775" t="s">
        <v>313</v>
      </c>
      <c r="B2775" t="s">
        <v>15</v>
      </c>
      <c r="C2775" t="s">
        <v>104</v>
      </c>
      <c r="D2775" t="s">
        <v>110</v>
      </c>
      <c r="E2775" t="s">
        <v>480</v>
      </c>
      <c r="F2775">
        <v>505927</v>
      </c>
    </row>
    <row r="2776" spans="1:6" x14ac:dyDescent="0.25">
      <c r="A2776" t="s">
        <v>313</v>
      </c>
      <c r="B2776" t="s">
        <v>15</v>
      </c>
      <c r="C2776" t="s">
        <v>104</v>
      </c>
      <c r="D2776" t="s">
        <v>110</v>
      </c>
      <c r="E2776" t="s">
        <v>481</v>
      </c>
      <c r="F2776">
        <v>505927</v>
      </c>
    </row>
    <row r="2777" spans="1:6" x14ac:dyDescent="0.25">
      <c r="A2777" t="s">
        <v>313</v>
      </c>
      <c r="B2777" t="s">
        <v>15</v>
      </c>
      <c r="C2777" t="s">
        <v>104</v>
      </c>
      <c r="D2777" t="s">
        <v>110</v>
      </c>
      <c r="E2777" t="s">
        <v>480</v>
      </c>
      <c r="F2777">
        <v>505927</v>
      </c>
    </row>
    <row r="2778" spans="1:6" x14ac:dyDescent="0.25">
      <c r="A2778" t="s">
        <v>313</v>
      </c>
      <c r="B2778" t="s">
        <v>15</v>
      </c>
      <c r="C2778" t="s">
        <v>104</v>
      </c>
      <c r="D2778" t="s">
        <v>107</v>
      </c>
      <c r="E2778" t="s">
        <v>479</v>
      </c>
      <c r="F2778">
        <v>505927</v>
      </c>
    </row>
    <row r="2779" spans="1:6" x14ac:dyDescent="0.25">
      <c r="A2779" t="s">
        <v>313</v>
      </c>
      <c r="B2779" t="s">
        <v>15</v>
      </c>
      <c r="C2779" t="s">
        <v>104</v>
      </c>
      <c r="D2779" t="s">
        <v>108</v>
      </c>
      <c r="E2779" t="s">
        <v>496</v>
      </c>
      <c r="F2779">
        <v>505927</v>
      </c>
    </row>
    <row r="2780" spans="1:6" x14ac:dyDescent="0.25">
      <c r="A2780" t="s">
        <v>313</v>
      </c>
      <c r="B2780" t="s">
        <v>15</v>
      </c>
      <c r="C2780" t="s">
        <v>104</v>
      </c>
      <c r="D2780" t="s">
        <v>110</v>
      </c>
      <c r="E2780" t="s">
        <v>480</v>
      </c>
      <c r="F2780">
        <v>505927</v>
      </c>
    </row>
    <row r="2781" spans="1:6" x14ac:dyDescent="0.25">
      <c r="A2781" t="s">
        <v>313</v>
      </c>
      <c r="B2781" t="s">
        <v>15</v>
      </c>
      <c r="C2781" t="s">
        <v>104</v>
      </c>
      <c r="D2781" t="s">
        <v>108</v>
      </c>
      <c r="E2781" t="s">
        <v>496</v>
      </c>
      <c r="F2781">
        <v>505927</v>
      </c>
    </row>
    <row r="2782" spans="1:6" x14ac:dyDescent="0.25">
      <c r="A2782" t="s">
        <v>313</v>
      </c>
      <c r="B2782" t="s">
        <v>15</v>
      </c>
      <c r="C2782" t="s">
        <v>104</v>
      </c>
      <c r="D2782" t="s">
        <v>111</v>
      </c>
      <c r="E2782" t="s">
        <v>491</v>
      </c>
      <c r="F2782">
        <v>505927</v>
      </c>
    </row>
    <row r="2783" spans="1:6" x14ac:dyDescent="0.25">
      <c r="A2783" t="s">
        <v>313</v>
      </c>
      <c r="B2783" t="s">
        <v>15</v>
      </c>
      <c r="C2783" t="s">
        <v>104</v>
      </c>
      <c r="D2783" t="s">
        <v>109</v>
      </c>
      <c r="E2783" t="s">
        <v>494</v>
      </c>
      <c r="F2783">
        <v>505927</v>
      </c>
    </row>
    <row r="2784" spans="1:6" x14ac:dyDescent="0.25">
      <c r="A2784" t="s">
        <v>313</v>
      </c>
      <c r="B2784" t="s">
        <v>15</v>
      </c>
      <c r="C2784" t="s">
        <v>104</v>
      </c>
      <c r="D2784" t="s">
        <v>107</v>
      </c>
      <c r="E2784" t="s">
        <v>479</v>
      </c>
      <c r="F2784">
        <v>505927</v>
      </c>
    </row>
    <row r="2785" spans="1:6" x14ac:dyDescent="0.25">
      <c r="A2785" t="s">
        <v>313</v>
      </c>
      <c r="B2785" t="s">
        <v>15</v>
      </c>
      <c r="C2785" t="s">
        <v>104</v>
      </c>
      <c r="D2785" t="s">
        <v>110</v>
      </c>
      <c r="E2785" t="s">
        <v>481</v>
      </c>
      <c r="F2785">
        <v>505927</v>
      </c>
    </row>
    <row r="2786" spans="1:6" x14ac:dyDescent="0.25">
      <c r="A2786" t="s">
        <v>313</v>
      </c>
      <c r="B2786" t="s">
        <v>15</v>
      </c>
      <c r="C2786" t="s">
        <v>104</v>
      </c>
      <c r="D2786" t="s">
        <v>112</v>
      </c>
      <c r="E2786" t="s">
        <v>486</v>
      </c>
      <c r="F2786">
        <v>505927</v>
      </c>
    </row>
    <row r="2787" spans="1:6" x14ac:dyDescent="0.25">
      <c r="A2787" t="s">
        <v>313</v>
      </c>
      <c r="B2787" t="s">
        <v>15</v>
      </c>
      <c r="C2787" t="s">
        <v>104</v>
      </c>
      <c r="D2787" t="s">
        <v>107</v>
      </c>
      <c r="E2787" t="s">
        <v>477</v>
      </c>
      <c r="F2787">
        <v>505927</v>
      </c>
    </row>
    <row r="2788" spans="1:6" x14ac:dyDescent="0.25">
      <c r="A2788" t="s">
        <v>313</v>
      </c>
      <c r="B2788" t="s">
        <v>15</v>
      </c>
      <c r="C2788" t="s">
        <v>104</v>
      </c>
      <c r="D2788" t="s">
        <v>107</v>
      </c>
      <c r="E2788" t="s">
        <v>482</v>
      </c>
      <c r="F2788">
        <v>505927</v>
      </c>
    </row>
    <row r="2789" spans="1:6" x14ac:dyDescent="0.25">
      <c r="A2789" t="s">
        <v>313</v>
      </c>
      <c r="B2789" t="s">
        <v>15</v>
      </c>
      <c r="C2789" t="s">
        <v>104</v>
      </c>
      <c r="D2789" t="s">
        <v>110</v>
      </c>
      <c r="E2789" t="s">
        <v>480</v>
      </c>
      <c r="F2789">
        <v>505927</v>
      </c>
    </row>
    <row r="2790" spans="1:6" x14ac:dyDescent="0.25">
      <c r="A2790" t="s">
        <v>313</v>
      </c>
      <c r="B2790" t="s">
        <v>15</v>
      </c>
      <c r="C2790" t="s">
        <v>104</v>
      </c>
      <c r="D2790" t="s">
        <v>107</v>
      </c>
      <c r="E2790" t="s">
        <v>482</v>
      </c>
      <c r="F2790">
        <v>505927</v>
      </c>
    </row>
    <row r="2791" spans="1:6" x14ac:dyDescent="0.25">
      <c r="A2791" t="s">
        <v>313</v>
      </c>
      <c r="B2791" t="s">
        <v>15</v>
      </c>
      <c r="C2791" t="s">
        <v>104</v>
      </c>
      <c r="D2791" t="s">
        <v>110</v>
      </c>
      <c r="E2791" t="s">
        <v>480</v>
      </c>
      <c r="F2791">
        <v>505927</v>
      </c>
    </row>
    <row r="2792" spans="1:6" x14ac:dyDescent="0.25">
      <c r="A2792" t="s">
        <v>313</v>
      </c>
      <c r="B2792" t="s">
        <v>15</v>
      </c>
      <c r="C2792" t="s">
        <v>104</v>
      </c>
      <c r="D2792" t="s">
        <v>107</v>
      </c>
      <c r="E2792" t="s">
        <v>479</v>
      </c>
      <c r="F2792">
        <v>505927</v>
      </c>
    </row>
    <row r="2793" spans="1:6" x14ac:dyDescent="0.25">
      <c r="A2793" t="s">
        <v>313</v>
      </c>
      <c r="B2793" t="s">
        <v>15</v>
      </c>
      <c r="C2793" t="s">
        <v>104</v>
      </c>
      <c r="D2793" t="s">
        <v>106</v>
      </c>
      <c r="E2793" t="s">
        <v>495</v>
      </c>
      <c r="F2793">
        <v>505927</v>
      </c>
    </row>
    <row r="2794" spans="1:6" x14ac:dyDescent="0.25">
      <c r="A2794" t="s">
        <v>313</v>
      </c>
      <c r="B2794" t="s">
        <v>15</v>
      </c>
      <c r="C2794" t="s">
        <v>104</v>
      </c>
      <c r="D2794" t="s">
        <v>107</v>
      </c>
      <c r="E2794" t="s">
        <v>487</v>
      </c>
      <c r="F2794">
        <v>505927</v>
      </c>
    </row>
    <row r="2795" spans="1:6" x14ac:dyDescent="0.25">
      <c r="A2795" t="s">
        <v>313</v>
      </c>
      <c r="B2795" t="s">
        <v>15</v>
      </c>
      <c r="C2795" t="s">
        <v>104</v>
      </c>
      <c r="D2795" t="s">
        <v>107</v>
      </c>
      <c r="E2795" t="s">
        <v>482</v>
      </c>
      <c r="F2795">
        <v>505927</v>
      </c>
    </row>
    <row r="2796" spans="1:6" x14ac:dyDescent="0.25">
      <c r="A2796" t="s">
        <v>313</v>
      </c>
      <c r="B2796" t="s">
        <v>15</v>
      </c>
      <c r="C2796" t="s">
        <v>104</v>
      </c>
      <c r="D2796" t="s">
        <v>110</v>
      </c>
      <c r="E2796" t="s">
        <v>481</v>
      </c>
      <c r="F2796">
        <v>505927</v>
      </c>
    </row>
    <row r="2797" spans="1:6" x14ac:dyDescent="0.25">
      <c r="A2797" t="s">
        <v>313</v>
      </c>
      <c r="B2797" t="s">
        <v>15</v>
      </c>
      <c r="C2797" t="s">
        <v>104</v>
      </c>
      <c r="D2797" t="s">
        <v>107</v>
      </c>
      <c r="E2797" t="s">
        <v>482</v>
      </c>
      <c r="F2797">
        <v>505927</v>
      </c>
    </row>
    <row r="2798" spans="1:6" x14ac:dyDescent="0.25">
      <c r="A2798" t="s">
        <v>313</v>
      </c>
      <c r="B2798" t="s">
        <v>15</v>
      </c>
      <c r="C2798" t="s">
        <v>104</v>
      </c>
      <c r="D2798" t="s">
        <v>105</v>
      </c>
      <c r="E2798" t="s">
        <v>484</v>
      </c>
      <c r="F2798">
        <v>505927</v>
      </c>
    </row>
    <row r="2799" spans="1:6" x14ac:dyDescent="0.25">
      <c r="A2799" t="s">
        <v>313</v>
      </c>
      <c r="B2799" t="s">
        <v>15</v>
      </c>
      <c r="C2799" t="s">
        <v>104</v>
      </c>
      <c r="D2799" t="s">
        <v>107</v>
      </c>
      <c r="E2799" t="s">
        <v>477</v>
      </c>
      <c r="F2799">
        <v>505927</v>
      </c>
    </row>
    <row r="2800" spans="1:6" x14ac:dyDescent="0.25">
      <c r="A2800" t="s">
        <v>313</v>
      </c>
      <c r="B2800" t="s">
        <v>15</v>
      </c>
      <c r="C2800" t="s">
        <v>104</v>
      </c>
      <c r="D2800" t="s">
        <v>107</v>
      </c>
      <c r="E2800" t="s">
        <v>482</v>
      </c>
      <c r="F2800">
        <v>505927</v>
      </c>
    </row>
    <row r="2801" spans="1:6" x14ac:dyDescent="0.25">
      <c r="A2801" t="s">
        <v>313</v>
      </c>
      <c r="B2801" t="s">
        <v>15</v>
      </c>
      <c r="C2801" t="s">
        <v>104</v>
      </c>
      <c r="D2801" t="s">
        <v>107</v>
      </c>
      <c r="E2801" t="s">
        <v>482</v>
      </c>
      <c r="F2801">
        <v>505927</v>
      </c>
    </row>
    <row r="2802" spans="1:6" x14ac:dyDescent="0.25">
      <c r="A2802" t="s">
        <v>313</v>
      </c>
      <c r="B2802" t="s">
        <v>15</v>
      </c>
      <c r="C2802" t="s">
        <v>104</v>
      </c>
      <c r="D2802" t="s">
        <v>107</v>
      </c>
      <c r="E2802" t="s">
        <v>482</v>
      </c>
      <c r="F2802">
        <v>505927</v>
      </c>
    </row>
    <row r="2803" spans="1:6" x14ac:dyDescent="0.25">
      <c r="A2803" t="s">
        <v>313</v>
      </c>
      <c r="B2803" t="s">
        <v>15</v>
      </c>
      <c r="C2803" t="s">
        <v>104</v>
      </c>
      <c r="D2803" t="s">
        <v>110</v>
      </c>
      <c r="E2803" t="s">
        <v>481</v>
      </c>
      <c r="F2803">
        <v>505927</v>
      </c>
    </row>
    <row r="2804" spans="1:6" x14ac:dyDescent="0.25">
      <c r="A2804" t="s">
        <v>313</v>
      </c>
      <c r="B2804" t="s">
        <v>15</v>
      </c>
      <c r="C2804" t="s">
        <v>104</v>
      </c>
      <c r="D2804" t="s">
        <v>107</v>
      </c>
      <c r="E2804" t="s">
        <v>477</v>
      </c>
      <c r="F2804">
        <v>505927</v>
      </c>
    </row>
    <row r="2805" spans="1:6" x14ac:dyDescent="0.25">
      <c r="A2805" t="s">
        <v>313</v>
      </c>
      <c r="B2805" t="s">
        <v>15</v>
      </c>
      <c r="C2805" t="s">
        <v>104</v>
      </c>
      <c r="D2805" t="s">
        <v>110</v>
      </c>
      <c r="E2805" t="s">
        <v>483</v>
      </c>
      <c r="F2805">
        <v>505927</v>
      </c>
    </row>
    <row r="2806" spans="1:6" x14ac:dyDescent="0.25">
      <c r="A2806" t="s">
        <v>313</v>
      </c>
      <c r="B2806" t="s">
        <v>15</v>
      </c>
      <c r="C2806" t="s">
        <v>104</v>
      </c>
      <c r="D2806" t="s">
        <v>107</v>
      </c>
      <c r="E2806" t="s">
        <v>479</v>
      </c>
      <c r="F2806">
        <v>505927</v>
      </c>
    </row>
    <row r="2807" spans="1:6" x14ac:dyDescent="0.25">
      <c r="A2807" t="s">
        <v>313</v>
      </c>
      <c r="B2807" t="s">
        <v>15</v>
      </c>
      <c r="C2807" t="s">
        <v>104</v>
      </c>
      <c r="D2807" t="s">
        <v>107</v>
      </c>
      <c r="E2807" t="s">
        <v>477</v>
      </c>
      <c r="F2807">
        <v>505927</v>
      </c>
    </row>
    <row r="2808" spans="1:6" x14ac:dyDescent="0.25">
      <c r="A2808" t="s">
        <v>313</v>
      </c>
      <c r="B2808" t="s">
        <v>15</v>
      </c>
      <c r="C2808" t="s">
        <v>104</v>
      </c>
      <c r="D2808" t="s">
        <v>107</v>
      </c>
      <c r="E2808" t="s">
        <v>479</v>
      </c>
      <c r="F2808">
        <v>505927</v>
      </c>
    </row>
    <row r="2809" spans="1:6" x14ac:dyDescent="0.25">
      <c r="A2809" t="s">
        <v>313</v>
      </c>
      <c r="B2809" t="s">
        <v>15</v>
      </c>
      <c r="C2809" t="s">
        <v>104</v>
      </c>
      <c r="D2809" t="s">
        <v>109</v>
      </c>
      <c r="E2809" t="s">
        <v>494</v>
      </c>
      <c r="F2809">
        <v>505927</v>
      </c>
    </row>
    <row r="2810" spans="1:6" x14ac:dyDescent="0.25">
      <c r="A2810" t="s">
        <v>313</v>
      </c>
      <c r="B2810" t="s">
        <v>15</v>
      </c>
      <c r="C2810" t="s">
        <v>104</v>
      </c>
      <c r="D2810" t="s">
        <v>112</v>
      </c>
      <c r="E2810" t="s">
        <v>486</v>
      </c>
      <c r="F2810">
        <v>505927</v>
      </c>
    </row>
    <row r="2811" spans="1:6" x14ac:dyDescent="0.25">
      <c r="A2811" t="s">
        <v>313</v>
      </c>
      <c r="B2811" t="s">
        <v>15</v>
      </c>
      <c r="C2811" t="s">
        <v>104</v>
      </c>
      <c r="D2811" t="s">
        <v>110</v>
      </c>
      <c r="E2811" t="s">
        <v>481</v>
      </c>
      <c r="F2811">
        <v>505927</v>
      </c>
    </row>
    <row r="2812" spans="1:6" x14ac:dyDescent="0.25">
      <c r="A2812" t="s">
        <v>313</v>
      </c>
      <c r="B2812" t="s">
        <v>15</v>
      </c>
      <c r="C2812" t="s">
        <v>104</v>
      </c>
      <c r="D2812" t="s">
        <v>108</v>
      </c>
      <c r="E2812" t="s">
        <v>496</v>
      </c>
      <c r="F2812">
        <v>505927</v>
      </c>
    </row>
    <row r="2813" spans="1:6" x14ac:dyDescent="0.25">
      <c r="A2813" t="s">
        <v>313</v>
      </c>
      <c r="B2813" t="s">
        <v>15</v>
      </c>
      <c r="C2813" t="s">
        <v>104</v>
      </c>
      <c r="D2813" t="s">
        <v>107</v>
      </c>
      <c r="E2813" t="s">
        <v>482</v>
      </c>
      <c r="F2813">
        <v>505927</v>
      </c>
    </row>
    <row r="2814" spans="1:6" x14ac:dyDescent="0.25">
      <c r="A2814" t="s">
        <v>313</v>
      </c>
      <c r="B2814" t="s">
        <v>15</v>
      </c>
      <c r="C2814" t="s">
        <v>104</v>
      </c>
      <c r="D2814" t="s">
        <v>107</v>
      </c>
      <c r="E2814" t="s">
        <v>482</v>
      </c>
      <c r="F2814">
        <v>505927</v>
      </c>
    </row>
    <row r="2815" spans="1:6" x14ac:dyDescent="0.25">
      <c r="A2815" t="s">
        <v>313</v>
      </c>
      <c r="B2815" t="s">
        <v>15</v>
      </c>
      <c r="C2815" t="s">
        <v>104</v>
      </c>
      <c r="D2815" t="s">
        <v>111</v>
      </c>
      <c r="E2815" t="s">
        <v>491</v>
      </c>
      <c r="F2815">
        <v>505927</v>
      </c>
    </row>
    <row r="2816" spans="1:6" x14ac:dyDescent="0.25">
      <c r="A2816" t="s">
        <v>313</v>
      </c>
      <c r="B2816" t="s">
        <v>15</v>
      </c>
      <c r="C2816" t="s">
        <v>104</v>
      </c>
      <c r="D2816" t="s">
        <v>105</v>
      </c>
      <c r="E2816" t="s">
        <v>484</v>
      </c>
      <c r="F2816">
        <v>505927</v>
      </c>
    </row>
    <row r="2817" spans="1:6" x14ac:dyDescent="0.25">
      <c r="A2817" t="s">
        <v>313</v>
      </c>
      <c r="B2817" t="s">
        <v>15</v>
      </c>
      <c r="C2817" t="s">
        <v>104</v>
      </c>
      <c r="D2817" t="s">
        <v>110</v>
      </c>
      <c r="E2817" t="s">
        <v>480</v>
      </c>
      <c r="F2817">
        <v>505927</v>
      </c>
    </row>
    <row r="2818" spans="1:6" x14ac:dyDescent="0.25">
      <c r="A2818" t="s">
        <v>313</v>
      </c>
      <c r="B2818" t="s">
        <v>15</v>
      </c>
      <c r="C2818" t="s">
        <v>104</v>
      </c>
      <c r="D2818" t="s">
        <v>107</v>
      </c>
      <c r="E2818" t="s">
        <v>487</v>
      </c>
      <c r="F2818">
        <v>505927</v>
      </c>
    </row>
    <row r="2819" spans="1:6" x14ac:dyDescent="0.25">
      <c r="A2819" t="s">
        <v>313</v>
      </c>
      <c r="B2819" t="s">
        <v>15</v>
      </c>
      <c r="C2819" t="s">
        <v>104</v>
      </c>
      <c r="D2819" t="s">
        <v>107</v>
      </c>
      <c r="E2819" t="s">
        <v>487</v>
      </c>
      <c r="F2819">
        <v>505927</v>
      </c>
    </row>
    <row r="2820" spans="1:6" x14ac:dyDescent="0.25">
      <c r="A2820" t="s">
        <v>313</v>
      </c>
      <c r="B2820" t="s">
        <v>15</v>
      </c>
      <c r="C2820" t="s">
        <v>104</v>
      </c>
      <c r="D2820" t="s">
        <v>107</v>
      </c>
      <c r="E2820" t="s">
        <v>487</v>
      </c>
      <c r="F2820">
        <v>505927</v>
      </c>
    </row>
    <row r="2821" spans="1:6" x14ac:dyDescent="0.25">
      <c r="A2821" t="s">
        <v>313</v>
      </c>
      <c r="B2821" t="s">
        <v>15</v>
      </c>
      <c r="C2821" t="s">
        <v>104</v>
      </c>
      <c r="D2821" t="s">
        <v>110</v>
      </c>
      <c r="E2821" t="s">
        <v>483</v>
      </c>
      <c r="F2821">
        <v>505927</v>
      </c>
    </row>
    <row r="2822" spans="1:6" x14ac:dyDescent="0.25">
      <c r="A2822" t="s">
        <v>313</v>
      </c>
      <c r="B2822" t="s">
        <v>15</v>
      </c>
      <c r="C2822" t="s">
        <v>104</v>
      </c>
      <c r="D2822" t="s">
        <v>111</v>
      </c>
      <c r="E2822" t="s">
        <v>491</v>
      </c>
      <c r="F2822">
        <v>505927</v>
      </c>
    </row>
    <row r="2823" spans="1:6" x14ac:dyDescent="0.25">
      <c r="A2823" t="s">
        <v>313</v>
      </c>
      <c r="B2823" t="s">
        <v>15</v>
      </c>
      <c r="C2823" t="s">
        <v>104</v>
      </c>
      <c r="D2823" t="s">
        <v>107</v>
      </c>
      <c r="E2823" t="s">
        <v>487</v>
      </c>
      <c r="F2823">
        <v>505927</v>
      </c>
    </row>
    <row r="2824" spans="1:6" x14ac:dyDescent="0.25">
      <c r="A2824" t="s">
        <v>313</v>
      </c>
      <c r="B2824" t="s">
        <v>15</v>
      </c>
      <c r="C2824" t="s">
        <v>104</v>
      </c>
      <c r="D2824" t="s">
        <v>107</v>
      </c>
      <c r="E2824" t="s">
        <v>487</v>
      </c>
      <c r="F2824">
        <v>505927</v>
      </c>
    </row>
    <row r="2825" spans="1:6" x14ac:dyDescent="0.25">
      <c r="A2825" t="s">
        <v>313</v>
      </c>
      <c r="B2825" t="s">
        <v>15</v>
      </c>
      <c r="C2825" t="s">
        <v>104</v>
      </c>
      <c r="D2825" t="s">
        <v>110</v>
      </c>
      <c r="E2825" t="s">
        <v>483</v>
      </c>
      <c r="F2825">
        <v>505927</v>
      </c>
    </row>
    <row r="2826" spans="1:6" x14ac:dyDescent="0.25">
      <c r="A2826" t="s">
        <v>313</v>
      </c>
      <c r="B2826" t="s">
        <v>15</v>
      </c>
      <c r="C2826" t="s">
        <v>104</v>
      </c>
      <c r="D2826" t="s">
        <v>110</v>
      </c>
      <c r="E2826" t="s">
        <v>488</v>
      </c>
      <c r="F2826">
        <v>505927</v>
      </c>
    </row>
    <row r="2827" spans="1:6" x14ac:dyDescent="0.25">
      <c r="A2827" t="s">
        <v>313</v>
      </c>
      <c r="B2827" t="s">
        <v>15</v>
      </c>
      <c r="C2827" t="s">
        <v>104</v>
      </c>
      <c r="D2827" t="s">
        <v>111</v>
      </c>
      <c r="E2827" t="s">
        <v>491</v>
      </c>
      <c r="F2827">
        <v>505927</v>
      </c>
    </row>
    <row r="2828" spans="1:6" x14ac:dyDescent="0.25">
      <c r="A2828" t="s">
        <v>313</v>
      </c>
      <c r="B2828" t="s">
        <v>15</v>
      </c>
      <c r="C2828" t="s">
        <v>104</v>
      </c>
      <c r="D2828" t="s">
        <v>110</v>
      </c>
      <c r="E2828" t="s">
        <v>481</v>
      </c>
      <c r="F2828">
        <v>505927</v>
      </c>
    </row>
    <row r="2829" spans="1:6" x14ac:dyDescent="0.25">
      <c r="A2829" t="s">
        <v>313</v>
      </c>
      <c r="B2829" t="s">
        <v>15</v>
      </c>
      <c r="C2829" t="s">
        <v>104</v>
      </c>
      <c r="D2829" t="s">
        <v>110</v>
      </c>
      <c r="E2829" t="s">
        <v>480</v>
      </c>
      <c r="F2829">
        <v>505927</v>
      </c>
    </row>
    <row r="2830" spans="1:6" x14ac:dyDescent="0.25">
      <c r="A2830" t="s">
        <v>313</v>
      </c>
      <c r="B2830" t="s">
        <v>15</v>
      </c>
      <c r="C2830" t="s">
        <v>104</v>
      </c>
      <c r="D2830" t="s">
        <v>107</v>
      </c>
      <c r="E2830" t="s">
        <v>482</v>
      </c>
      <c r="F2830">
        <v>505927</v>
      </c>
    </row>
    <row r="2831" spans="1:6" x14ac:dyDescent="0.25">
      <c r="A2831" t="s">
        <v>313</v>
      </c>
      <c r="B2831" t="s">
        <v>15</v>
      </c>
      <c r="C2831" t="s">
        <v>104</v>
      </c>
      <c r="D2831" t="s">
        <v>107</v>
      </c>
      <c r="E2831" t="s">
        <v>479</v>
      </c>
      <c r="F2831">
        <v>505927</v>
      </c>
    </row>
    <row r="2832" spans="1:6" x14ac:dyDescent="0.25">
      <c r="A2832" t="s">
        <v>313</v>
      </c>
      <c r="B2832" t="s">
        <v>15</v>
      </c>
      <c r="C2832" t="s">
        <v>104</v>
      </c>
      <c r="D2832" t="s">
        <v>107</v>
      </c>
      <c r="E2832" t="s">
        <v>482</v>
      </c>
      <c r="F2832">
        <v>505927</v>
      </c>
    </row>
    <row r="2833" spans="1:6" x14ac:dyDescent="0.25">
      <c r="A2833" t="s">
        <v>313</v>
      </c>
      <c r="B2833" t="s">
        <v>15</v>
      </c>
      <c r="C2833" t="s">
        <v>104</v>
      </c>
      <c r="D2833" t="s">
        <v>110</v>
      </c>
      <c r="E2833" t="s">
        <v>480</v>
      </c>
      <c r="F2833">
        <v>505927</v>
      </c>
    </row>
    <row r="2834" spans="1:6" x14ac:dyDescent="0.25">
      <c r="A2834" t="s">
        <v>313</v>
      </c>
      <c r="B2834" t="s">
        <v>15</v>
      </c>
      <c r="C2834" t="s">
        <v>104</v>
      </c>
      <c r="D2834" t="s">
        <v>110</v>
      </c>
      <c r="E2834" t="s">
        <v>480</v>
      </c>
      <c r="F2834">
        <v>505927</v>
      </c>
    </row>
    <row r="2835" spans="1:6" x14ac:dyDescent="0.25">
      <c r="A2835" t="s">
        <v>313</v>
      </c>
      <c r="B2835" t="s">
        <v>15</v>
      </c>
      <c r="C2835" t="s">
        <v>104</v>
      </c>
      <c r="D2835" t="s">
        <v>110</v>
      </c>
      <c r="E2835" t="s">
        <v>481</v>
      </c>
      <c r="F2835">
        <v>505927</v>
      </c>
    </row>
    <row r="2836" spans="1:6" x14ac:dyDescent="0.25">
      <c r="A2836" t="s">
        <v>313</v>
      </c>
      <c r="B2836" t="s">
        <v>15</v>
      </c>
      <c r="C2836" t="s">
        <v>104</v>
      </c>
      <c r="D2836" t="s">
        <v>110</v>
      </c>
      <c r="E2836" t="s">
        <v>481</v>
      </c>
      <c r="F2836">
        <v>505927</v>
      </c>
    </row>
    <row r="2837" spans="1:6" x14ac:dyDescent="0.25">
      <c r="A2837" t="s">
        <v>313</v>
      </c>
      <c r="B2837" t="s">
        <v>15</v>
      </c>
      <c r="C2837" t="s">
        <v>104</v>
      </c>
      <c r="D2837" t="s">
        <v>107</v>
      </c>
      <c r="E2837" t="s">
        <v>482</v>
      </c>
      <c r="F2837">
        <v>505927</v>
      </c>
    </row>
    <row r="2838" spans="1:6" x14ac:dyDescent="0.25">
      <c r="A2838" t="s">
        <v>313</v>
      </c>
      <c r="B2838" t="s">
        <v>15</v>
      </c>
      <c r="C2838" t="s">
        <v>104</v>
      </c>
      <c r="D2838" t="s">
        <v>107</v>
      </c>
      <c r="E2838" t="s">
        <v>479</v>
      </c>
      <c r="F2838">
        <v>505927</v>
      </c>
    </row>
    <row r="2839" spans="1:6" x14ac:dyDescent="0.25">
      <c r="A2839" t="s">
        <v>313</v>
      </c>
      <c r="B2839" t="s">
        <v>15</v>
      </c>
      <c r="C2839" t="s">
        <v>104</v>
      </c>
      <c r="D2839" t="s">
        <v>107</v>
      </c>
      <c r="E2839" t="s">
        <v>479</v>
      </c>
      <c r="F2839">
        <v>505927</v>
      </c>
    </row>
    <row r="2840" spans="1:6" x14ac:dyDescent="0.25">
      <c r="A2840" t="s">
        <v>313</v>
      </c>
      <c r="B2840" t="s">
        <v>15</v>
      </c>
      <c r="C2840" t="s">
        <v>104</v>
      </c>
      <c r="D2840" t="s">
        <v>110</v>
      </c>
      <c r="E2840" t="s">
        <v>480</v>
      </c>
      <c r="F2840">
        <v>505927</v>
      </c>
    </row>
    <row r="2841" spans="1:6" x14ac:dyDescent="0.25">
      <c r="A2841" t="s">
        <v>313</v>
      </c>
      <c r="B2841" t="s">
        <v>15</v>
      </c>
      <c r="C2841" t="s">
        <v>104</v>
      </c>
      <c r="D2841" t="s">
        <v>107</v>
      </c>
      <c r="E2841" t="s">
        <v>479</v>
      </c>
      <c r="F2841">
        <v>505927</v>
      </c>
    </row>
    <row r="2842" spans="1:6" x14ac:dyDescent="0.25">
      <c r="A2842" t="s">
        <v>313</v>
      </c>
      <c r="B2842" t="s">
        <v>15</v>
      </c>
      <c r="C2842" t="s">
        <v>104</v>
      </c>
      <c r="D2842" t="s">
        <v>107</v>
      </c>
      <c r="E2842" t="s">
        <v>479</v>
      </c>
      <c r="F2842">
        <v>505927</v>
      </c>
    </row>
    <row r="2843" spans="1:6" x14ac:dyDescent="0.25">
      <c r="A2843" t="s">
        <v>313</v>
      </c>
      <c r="B2843" t="s">
        <v>15</v>
      </c>
      <c r="C2843" t="s">
        <v>104</v>
      </c>
      <c r="D2843" t="s">
        <v>110</v>
      </c>
      <c r="E2843" t="s">
        <v>483</v>
      </c>
      <c r="F2843">
        <v>505927</v>
      </c>
    </row>
    <row r="2844" spans="1:6" x14ac:dyDescent="0.25">
      <c r="A2844" t="s">
        <v>313</v>
      </c>
      <c r="B2844" t="s">
        <v>15</v>
      </c>
      <c r="C2844" t="s">
        <v>104</v>
      </c>
      <c r="D2844" t="s">
        <v>107</v>
      </c>
      <c r="E2844" t="s">
        <v>479</v>
      </c>
      <c r="F2844">
        <v>505927</v>
      </c>
    </row>
    <row r="2845" spans="1:6" x14ac:dyDescent="0.25">
      <c r="A2845" t="s">
        <v>313</v>
      </c>
      <c r="B2845" t="s">
        <v>15</v>
      </c>
      <c r="C2845" t="s">
        <v>104</v>
      </c>
      <c r="D2845" t="s">
        <v>107</v>
      </c>
      <c r="E2845" t="s">
        <v>487</v>
      </c>
      <c r="F2845">
        <v>505927</v>
      </c>
    </row>
    <row r="2846" spans="1:6" x14ac:dyDescent="0.25">
      <c r="A2846" t="s">
        <v>313</v>
      </c>
      <c r="B2846" t="s">
        <v>15</v>
      </c>
      <c r="C2846" t="s">
        <v>104</v>
      </c>
      <c r="D2846" t="s">
        <v>107</v>
      </c>
      <c r="E2846" t="s">
        <v>479</v>
      </c>
      <c r="F2846">
        <v>505927</v>
      </c>
    </row>
    <row r="2847" spans="1:6" x14ac:dyDescent="0.25">
      <c r="A2847" t="s">
        <v>313</v>
      </c>
      <c r="B2847" t="s">
        <v>15</v>
      </c>
      <c r="C2847" t="s">
        <v>104</v>
      </c>
      <c r="D2847" t="s">
        <v>107</v>
      </c>
      <c r="E2847" t="s">
        <v>479</v>
      </c>
      <c r="F2847">
        <v>505927</v>
      </c>
    </row>
    <row r="2848" spans="1:6" x14ac:dyDescent="0.25">
      <c r="A2848" t="s">
        <v>313</v>
      </c>
      <c r="B2848" t="s">
        <v>15</v>
      </c>
      <c r="C2848" t="s">
        <v>104</v>
      </c>
      <c r="D2848" t="s">
        <v>110</v>
      </c>
      <c r="E2848" t="s">
        <v>483</v>
      </c>
      <c r="F2848">
        <v>505927</v>
      </c>
    </row>
    <row r="2849" spans="1:6" x14ac:dyDescent="0.25">
      <c r="A2849" t="s">
        <v>313</v>
      </c>
      <c r="B2849" t="s">
        <v>15</v>
      </c>
      <c r="C2849" t="s">
        <v>104</v>
      </c>
      <c r="D2849" t="s">
        <v>110</v>
      </c>
      <c r="E2849" t="s">
        <v>481</v>
      </c>
      <c r="F2849">
        <v>505927</v>
      </c>
    </row>
    <row r="2850" spans="1:6" x14ac:dyDescent="0.25">
      <c r="A2850" t="s">
        <v>313</v>
      </c>
      <c r="B2850" t="s">
        <v>15</v>
      </c>
      <c r="C2850" t="s">
        <v>104</v>
      </c>
      <c r="D2850" t="s">
        <v>107</v>
      </c>
      <c r="E2850" t="s">
        <v>479</v>
      </c>
      <c r="F2850">
        <v>505927</v>
      </c>
    </row>
    <row r="2851" spans="1:6" x14ac:dyDescent="0.25">
      <c r="A2851" t="s">
        <v>313</v>
      </c>
      <c r="B2851" t="s">
        <v>15</v>
      </c>
      <c r="C2851" t="s">
        <v>104</v>
      </c>
      <c r="D2851" t="s">
        <v>110</v>
      </c>
      <c r="E2851" t="s">
        <v>481</v>
      </c>
      <c r="F2851">
        <v>505927</v>
      </c>
    </row>
    <row r="2852" spans="1:6" x14ac:dyDescent="0.25">
      <c r="A2852" t="s">
        <v>313</v>
      </c>
      <c r="B2852" t="s">
        <v>15</v>
      </c>
      <c r="C2852" t="s">
        <v>104</v>
      </c>
      <c r="D2852" t="s">
        <v>107</v>
      </c>
      <c r="E2852" t="s">
        <v>477</v>
      </c>
      <c r="F2852">
        <v>505927</v>
      </c>
    </row>
    <row r="2853" spans="1:6" x14ac:dyDescent="0.25">
      <c r="A2853" t="s">
        <v>313</v>
      </c>
      <c r="B2853" t="s">
        <v>15</v>
      </c>
      <c r="C2853" t="s">
        <v>104</v>
      </c>
      <c r="D2853" t="s">
        <v>107</v>
      </c>
      <c r="E2853" t="s">
        <v>477</v>
      </c>
      <c r="F2853">
        <v>505927</v>
      </c>
    </row>
    <row r="2854" spans="1:6" x14ac:dyDescent="0.25">
      <c r="A2854" t="s">
        <v>313</v>
      </c>
      <c r="B2854" t="s">
        <v>15</v>
      </c>
      <c r="C2854" t="s">
        <v>104</v>
      </c>
      <c r="D2854" t="s">
        <v>107</v>
      </c>
      <c r="E2854" t="s">
        <v>477</v>
      </c>
      <c r="F2854">
        <v>505927</v>
      </c>
    </row>
    <row r="2855" spans="1:6" x14ac:dyDescent="0.25">
      <c r="A2855" t="s">
        <v>313</v>
      </c>
      <c r="B2855" t="s">
        <v>15</v>
      </c>
      <c r="C2855" t="s">
        <v>104</v>
      </c>
      <c r="D2855" t="s">
        <v>112</v>
      </c>
      <c r="E2855" t="s">
        <v>486</v>
      </c>
      <c r="F2855">
        <v>505927</v>
      </c>
    </row>
    <row r="2856" spans="1:6" x14ac:dyDescent="0.25">
      <c r="A2856" t="s">
        <v>313</v>
      </c>
      <c r="B2856" t="s">
        <v>15</v>
      </c>
      <c r="C2856" t="s">
        <v>104</v>
      </c>
      <c r="D2856" t="s">
        <v>107</v>
      </c>
      <c r="E2856" t="s">
        <v>479</v>
      </c>
      <c r="F2856">
        <v>505927</v>
      </c>
    </row>
    <row r="2857" spans="1:6" x14ac:dyDescent="0.25">
      <c r="A2857" t="s">
        <v>313</v>
      </c>
      <c r="B2857" t="s">
        <v>15</v>
      </c>
      <c r="C2857" t="s">
        <v>104</v>
      </c>
      <c r="D2857" t="s">
        <v>107</v>
      </c>
      <c r="E2857" t="s">
        <v>482</v>
      </c>
      <c r="F2857">
        <v>505927</v>
      </c>
    </row>
    <row r="2858" spans="1:6" x14ac:dyDescent="0.25">
      <c r="A2858" t="s">
        <v>313</v>
      </c>
      <c r="B2858" t="s">
        <v>15</v>
      </c>
      <c r="C2858" t="s">
        <v>104</v>
      </c>
      <c r="D2858" t="s">
        <v>110</v>
      </c>
      <c r="E2858" t="s">
        <v>480</v>
      </c>
      <c r="F2858">
        <v>505927</v>
      </c>
    </row>
    <row r="2859" spans="1:6" x14ac:dyDescent="0.25">
      <c r="A2859" t="s">
        <v>313</v>
      </c>
      <c r="B2859" t="s">
        <v>15</v>
      </c>
      <c r="C2859" t="s">
        <v>104</v>
      </c>
      <c r="D2859" t="s">
        <v>107</v>
      </c>
      <c r="E2859" t="s">
        <v>479</v>
      </c>
      <c r="F2859">
        <v>505927</v>
      </c>
    </row>
    <row r="2860" spans="1:6" x14ac:dyDescent="0.25">
      <c r="A2860" t="s">
        <v>313</v>
      </c>
      <c r="B2860" t="s">
        <v>15</v>
      </c>
      <c r="C2860" t="s">
        <v>104</v>
      </c>
      <c r="D2860" t="s">
        <v>110</v>
      </c>
      <c r="E2860" t="s">
        <v>480</v>
      </c>
      <c r="F2860">
        <v>505927</v>
      </c>
    </row>
    <row r="2861" spans="1:6" x14ac:dyDescent="0.25">
      <c r="A2861" t="s">
        <v>313</v>
      </c>
      <c r="B2861" t="s">
        <v>15</v>
      </c>
      <c r="C2861" t="s">
        <v>104</v>
      </c>
      <c r="D2861" t="s">
        <v>107</v>
      </c>
      <c r="E2861" t="s">
        <v>482</v>
      </c>
      <c r="F2861">
        <v>505927</v>
      </c>
    </row>
    <row r="2862" spans="1:6" x14ac:dyDescent="0.25">
      <c r="A2862" t="s">
        <v>313</v>
      </c>
      <c r="B2862" t="s">
        <v>15</v>
      </c>
      <c r="C2862" t="s">
        <v>104</v>
      </c>
      <c r="D2862" t="s">
        <v>110</v>
      </c>
      <c r="E2862" t="s">
        <v>480</v>
      </c>
      <c r="F2862">
        <v>505927</v>
      </c>
    </row>
    <row r="2863" spans="1:6" x14ac:dyDescent="0.25">
      <c r="A2863" t="s">
        <v>313</v>
      </c>
      <c r="B2863" t="s">
        <v>15</v>
      </c>
      <c r="C2863" t="s">
        <v>104</v>
      </c>
      <c r="D2863" t="s">
        <v>107</v>
      </c>
      <c r="E2863" t="s">
        <v>479</v>
      </c>
      <c r="F2863">
        <v>505927</v>
      </c>
    </row>
    <row r="2864" spans="1:6" x14ac:dyDescent="0.25">
      <c r="A2864" t="s">
        <v>320</v>
      </c>
      <c r="B2864" t="s">
        <v>15</v>
      </c>
      <c r="C2864" t="s">
        <v>104</v>
      </c>
      <c r="D2864" t="s">
        <v>110</v>
      </c>
      <c r="E2864" t="s">
        <v>480</v>
      </c>
      <c r="F2864">
        <v>505927</v>
      </c>
    </row>
    <row r="2865" spans="1:6" x14ac:dyDescent="0.25">
      <c r="A2865" t="s">
        <v>313</v>
      </c>
      <c r="B2865" t="s">
        <v>15</v>
      </c>
      <c r="C2865" t="s">
        <v>104</v>
      </c>
      <c r="D2865" t="s">
        <v>107</v>
      </c>
      <c r="E2865" t="s">
        <v>479</v>
      </c>
      <c r="F2865">
        <v>505927</v>
      </c>
    </row>
    <row r="2866" spans="1:6" x14ac:dyDescent="0.25">
      <c r="A2866" t="s">
        <v>313</v>
      </c>
      <c r="B2866" t="s">
        <v>15</v>
      </c>
      <c r="C2866" t="s">
        <v>104</v>
      </c>
      <c r="D2866" t="s">
        <v>107</v>
      </c>
      <c r="E2866" t="s">
        <v>482</v>
      </c>
      <c r="F2866">
        <v>505927</v>
      </c>
    </row>
    <row r="2867" spans="1:6" x14ac:dyDescent="0.25">
      <c r="A2867" t="s">
        <v>320</v>
      </c>
      <c r="B2867" t="s">
        <v>15</v>
      </c>
      <c r="C2867" t="s">
        <v>104</v>
      </c>
      <c r="D2867" t="s">
        <v>110</v>
      </c>
      <c r="E2867" t="s">
        <v>480</v>
      </c>
      <c r="F2867">
        <v>505927</v>
      </c>
    </row>
    <row r="2868" spans="1:6" x14ac:dyDescent="0.25">
      <c r="A2868" t="s">
        <v>313</v>
      </c>
      <c r="B2868" t="s">
        <v>15</v>
      </c>
      <c r="C2868" t="s">
        <v>104</v>
      </c>
      <c r="D2868" t="s">
        <v>112</v>
      </c>
      <c r="E2868" t="s">
        <v>486</v>
      </c>
      <c r="F2868">
        <v>505927</v>
      </c>
    </row>
    <row r="2869" spans="1:6" x14ac:dyDescent="0.25">
      <c r="A2869" t="s">
        <v>313</v>
      </c>
      <c r="B2869" t="s">
        <v>15</v>
      </c>
      <c r="C2869" t="s">
        <v>104</v>
      </c>
      <c r="D2869" t="s">
        <v>107</v>
      </c>
      <c r="E2869" t="s">
        <v>482</v>
      </c>
      <c r="F2869">
        <v>505927</v>
      </c>
    </row>
    <row r="2870" spans="1:6" x14ac:dyDescent="0.25">
      <c r="A2870" t="s">
        <v>313</v>
      </c>
      <c r="B2870" t="s">
        <v>15</v>
      </c>
      <c r="C2870" t="s">
        <v>104</v>
      </c>
      <c r="D2870" t="s">
        <v>107</v>
      </c>
      <c r="E2870" t="s">
        <v>479</v>
      </c>
      <c r="F2870">
        <v>505927</v>
      </c>
    </row>
    <row r="2871" spans="1:6" x14ac:dyDescent="0.25">
      <c r="A2871" t="s">
        <v>313</v>
      </c>
      <c r="B2871" t="s">
        <v>15</v>
      </c>
      <c r="C2871" t="s">
        <v>104</v>
      </c>
      <c r="D2871" t="s">
        <v>110</v>
      </c>
      <c r="E2871" t="s">
        <v>480</v>
      </c>
      <c r="F2871">
        <v>505927</v>
      </c>
    </row>
    <row r="2872" spans="1:6" x14ac:dyDescent="0.25">
      <c r="A2872" t="s">
        <v>313</v>
      </c>
      <c r="B2872" t="s">
        <v>15</v>
      </c>
      <c r="C2872" t="s">
        <v>104</v>
      </c>
      <c r="D2872" t="s">
        <v>107</v>
      </c>
      <c r="E2872" t="s">
        <v>487</v>
      </c>
      <c r="F2872">
        <v>505927</v>
      </c>
    </row>
    <row r="2873" spans="1:6" x14ac:dyDescent="0.25">
      <c r="A2873" t="s">
        <v>321</v>
      </c>
      <c r="B2873" t="s">
        <v>15</v>
      </c>
      <c r="C2873" t="s">
        <v>104</v>
      </c>
      <c r="D2873" t="s">
        <v>110</v>
      </c>
      <c r="E2873" t="s">
        <v>480</v>
      </c>
      <c r="F2873">
        <v>505927</v>
      </c>
    </row>
    <row r="2874" spans="1:6" x14ac:dyDescent="0.25">
      <c r="A2874" t="s">
        <v>313</v>
      </c>
      <c r="B2874" t="s">
        <v>15</v>
      </c>
      <c r="C2874" t="s">
        <v>104</v>
      </c>
      <c r="D2874" t="s">
        <v>107</v>
      </c>
      <c r="E2874" t="s">
        <v>479</v>
      </c>
      <c r="F2874">
        <v>505927</v>
      </c>
    </row>
    <row r="2875" spans="1:6" x14ac:dyDescent="0.25">
      <c r="A2875" t="s">
        <v>667</v>
      </c>
      <c r="B2875" t="s">
        <v>15</v>
      </c>
      <c r="C2875" t="s">
        <v>104</v>
      </c>
      <c r="D2875" t="s">
        <v>107</v>
      </c>
      <c r="E2875" t="s">
        <v>487</v>
      </c>
      <c r="F2875">
        <v>505927</v>
      </c>
    </row>
    <row r="2876" spans="1:6" x14ac:dyDescent="0.25">
      <c r="A2876" t="s">
        <v>313</v>
      </c>
      <c r="B2876" t="s">
        <v>15</v>
      </c>
      <c r="C2876" t="s">
        <v>104</v>
      </c>
      <c r="D2876" t="s">
        <v>107</v>
      </c>
      <c r="E2876" t="s">
        <v>479</v>
      </c>
      <c r="F2876">
        <v>505927</v>
      </c>
    </row>
    <row r="2877" spans="1:6" x14ac:dyDescent="0.25">
      <c r="A2877" t="s">
        <v>313</v>
      </c>
      <c r="B2877" t="s">
        <v>15</v>
      </c>
      <c r="C2877" t="s">
        <v>104</v>
      </c>
      <c r="D2877" t="s">
        <v>107</v>
      </c>
      <c r="E2877" t="s">
        <v>479</v>
      </c>
      <c r="F2877">
        <v>505927</v>
      </c>
    </row>
    <row r="2878" spans="1:6" x14ac:dyDescent="0.25">
      <c r="A2878" t="s">
        <v>313</v>
      </c>
      <c r="B2878" t="s">
        <v>15</v>
      </c>
      <c r="C2878" t="s">
        <v>104</v>
      </c>
      <c r="D2878" t="s">
        <v>110</v>
      </c>
      <c r="E2878" t="s">
        <v>480</v>
      </c>
      <c r="F2878">
        <v>505927</v>
      </c>
    </row>
    <row r="2879" spans="1:6" x14ac:dyDescent="0.25">
      <c r="A2879" t="s">
        <v>313</v>
      </c>
      <c r="B2879" t="s">
        <v>15</v>
      </c>
      <c r="C2879" t="s">
        <v>104</v>
      </c>
      <c r="D2879" t="s">
        <v>107</v>
      </c>
      <c r="E2879" t="s">
        <v>477</v>
      </c>
      <c r="F2879">
        <v>505927</v>
      </c>
    </row>
    <row r="2880" spans="1:6" x14ac:dyDescent="0.25">
      <c r="A2880" t="s">
        <v>313</v>
      </c>
      <c r="B2880" t="s">
        <v>15</v>
      </c>
      <c r="C2880" t="s">
        <v>104</v>
      </c>
      <c r="D2880" t="s">
        <v>107</v>
      </c>
      <c r="E2880" t="s">
        <v>479</v>
      </c>
      <c r="F2880">
        <v>505927</v>
      </c>
    </row>
    <row r="2881" spans="1:6" x14ac:dyDescent="0.25">
      <c r="A2881" t="s">
        <v>313</v>
      </c>
      <c r="B2881" t="s">
        <v>15</v>
      </c>
      <c r="C2881" t="s">
        <v>104</v>
      </c>
      <c r="D2881" t="s">
        <v>110</v>
      </c>
      <c r="E2881" t="s">
        <v>480</v>
      </c>
      <c r="F2881">
        <v>505927</v>
      </c>
    </row>
    <row r="2882" spans="1:6" x14ac:dyDescent="0.25">
      <c r="A2882" t="s">
        <v>313</v>
      </c>
      <c r="B2882" t="s">
        <v>15</v>
      </c>
      <c r="C2882" t="s">
        <v>104</v>
      </c>
      <c r="D2882" t="s">
        <v>107</v>
      </c>
      <c r="E2882" t="s">
        <v>477</v>
      </c>
      <c r="F2882">
        <v>505927</v>
      </c>
    </row>
    <row r="2883" spans="1:6" x14ac:dyDescent="0.25">
      <c r="A2883" t="s">
        <v>313</v>
      </c>
      <c r="B2883" t="s">
        <v>15</v>
      </c>
      <c r="C2883" t="s">
        <v>104</v>
      </c>
      <c r="D2883" t="s">
        <v>110</v>
      </c>
      <c r="E2883" t="s">
        <v>483</v>
      </c>
      <c r="F2883">
        <v>505927</v>
      </c>
    </row>
    <row r="2884" spans="1:6" x14ac:dyDescent="0.25">
      <c r="A2884" t="s">
        <v>320</v>
      </c>
      <c r="B2884" t="s">
        <v>15</v>
      </c>
      <c r="C2884" t="s">
        <v>104</v>
      </c>
      <c r="D2884" t="s">
        <v>107</v>
      </c>
      <c r="E2884" t="s">
        <v>479</v>
      </c>
      <c r="F2884">
        <v>505927</v>
      </c>
    </row>
    <row r="2885" spans="1:6" x14ac:dyDescent="0.25">
      <c r="A2885" t="s">
        <v>313</v>
      </c>
      <c r="B2885" t="s">
        <v>15</v>
      </c>
      <c r="C2885" t="s">
        <v>104</v>
      </c>
      <c r="D2885" t="s">
        <v>110</v>
      </c>
      <c r="E2885" t="s">
        <v>480</v>
      </c>
      <c r="F2885">
        <v>505927</v>
      </c>
    </row>
    <row r="2886" spans="1:6" x14ac:dyDescent="0.25">
      <c r="A2886" t="s">
        <v>313</v>
      </c>
      <c r="B2886" t="s">
        <v>15</v>
      </c>
      <c r="C2886" t="s">
        <v>104</v>
      </c>
      <c r="D2886" t="s">
        <v>110</v>
      </c>
      <c r="E2886" t="s">
        <v>483</v>
      </c>
      <c r="F2886">
        <v>505927</v>
      </c>
    </row>
    <row r="2887" spans="1:6" x14ac:dyDescent="0.25">
      <c r="A2887" t="s">
        <v>313</v>
      </c>
      <c r="B2887" t="s">
        <v>15</v>
      </c>
      <c r="C2887" t="s">
        <v>104</v>
      </c>
      <c r="D2887" t="s">
        <v>110</v>
      </c>
      <c r="E2887" t="s">
        <v>483</v>
      </c>
      <c r="F2887">
        <v>505927</v>
      </c>
    </row>
    <row r="2888" spans="1:6" x14ac:dyDescent="0.25">
      <c r="A2888" t="s">
        <v>313</v>
      </c>
      <c r="B2888" t="s">
        <v>15</v>
      </c>
      <c r="C2888" t="s">
        <v>104</v>
      </c>
      <c r="D2888" t="s">
        <v>107</v>
      </c>
      <c r="E2888" t="s">
        <v>479</v>
      </c>
      <c r="F2888">
        <v>505927</v>
      </c>
    </row>
    <row r="2889" spans="1:6" x14ac:dyDescent="0.25">
      <c r="A2889" t="s">
        <v>313</v>
      </c>
      <c r="B2889" t="s">
        <v>15</v>
      </c>
      <c r="C2889" t="s">
        <v>104</v>
      </c>
      <c r="D2889" t="s">
        <v>111</v>
      </c>
      <c r="E2889" t="s">
        <v>491</v>
      </c>
      <c r="F2889">
        <v>505927</v>
      </c>
    </row>
    <row r="2890" spans="1:6" x14ac:dyDescent="0.25">
      <c r="A2890" t="s">
        <v>313</v>
      </c>
      <c r="B2890" t="s">
        <v>15</v>
      </c>
      <c r="C2890" t="s">
        <v>104</v>
      </c>
      <c r="D2890" t="s">
        <v>107</v>
      </c>
      <c r="E2890" t="s">
        <v>479</v>
      </c>
      <c r="F2890">
        <v>505927</v>
      </c>
    </row>
    <row r="2891" spans="1:6" x14ac:dyDescent="0.25">
      <c r="A2891" t="s">
        <v>313</v>
      </c>
      <c r="B2891" t="s">
        <v>15</v>
      </c>
      <c r="C2891" t="s">
        <v>104</v>
      </c>
      <c r="D2891" t="s">
        <v>107</v>
      </c>
      <c r="E2891" t="s">
        <v>482</v>
      </c>
      <c r="F2891">
        <v>505927</v>
      </c>
    </row>
    <row r="2892" spans="1:6" x14ac:dyDescent="0.25">
      <c r="A2892" t="s">
        <v>313</v>
      </c>
      <c r="B2892" t="s">
        <v>15</v>
      </c>
      <c r="C2892" t="s">
        <v>104</v>
      </c>
      <c r="D2892" t="s">
        <v>107</v>
      </c>
      <c r="E2892" t="s">
        <v>482</v>
      </c>
      <c r="F2892">
        <v>505927</v>
      </c>
    </row>
    <row r="2893" spans="1:6" x14ac:dyDescent="0.25">
      <c r="A2893" t="s">
        <v>313</v>
      </c>
      <c r="B2893" t="s">
        <v>15</v>
      </c>
      <c r="C2893" t="s">
        <v>104</v>
      </c>
      <c r="D2893" t="s">
        <v>107</v>
      </c>
      <c r="E2893" t="s">
        <v>479</v>
      </c>
      <c r="F2893">
        <v>505927</v>
      </c>
    </row>
    <row r="2894" spans="1:6" x14ac:dyDescent="0.25">
      <c r="A2894" t="s">
        <v>313</v>
      </c>
      <c r="B2894" t="s">
        <v>15</v>
      </c>
      <c r="C2894" t="s">
        <v>104</v>
      </c>
      <c r="D2894" t="s">
        <v>111</v>
      </c>
      <c r="E2894" t="s">
        <v>491</v>
      </c>
      <c r="F2894">
        <v>505927</v>
      </c>
    </row>
    <row r="2895" spans="1:6" x14ac:dyDescent="0.25">
      <c r="A2895" t="s">
        <v>313</v>
      </c>
      <c r="B2895" t="s">
        <v>15</v>
      </c>
      <c r="C2895" t="s">
        <v>104</v>
      </c>
      <c r="D2895" t="s">
        <v>112</v>
      </c>
      <c r="E2895" t="s">
        <v>486</v>
      </c>
      <c r="F2895">
        <v>505927</v>
      </c>
    </row>
    <row r="2896" spans="1:6" x14ac:dyDescent="0.25">
      <c r="A2896" t="s">
        <v>313</v>
      </c>
      <c r="B2896" t="s">
        <v>15</v>
      </c>
      <c r="C2896" t="s">
        <v>104</v>
      </c>
      <c r="D2896" t="s">
        <v>107</v>
      </c>
      <c r="E2896" t="s">
        <v>479</v>
      </c>
      <c r="F2896">
        <v>505927</v>
      </c>
    </row>
    <row r="2897" spans="1:6" x14ac:dyDescent="0.25">
      <c r="A2897" t="s">
        <v>313</v>
      </c>
      <c r="B2897" t="s">
        <v>15</v>
      </c>
      <c r="C2897" t="s">
        <v>104</v>
      </c>
      <c r="D2897" t="s">
        <v>110</v>
      </c>
      <c r="E2897" t="s">
        <v>480</v>
      </c>
      <c r="F2897">
        <v>505927</v>
      </c>
    </row>
    <row r="2898" spans="1:6" x14ac:dyDescent="0.25">
      <c r="A2898" t="s">
        <v>313</v>
      </c>
      <c r="B2898" t="s">
        <v>15</v>
      </c>
      <c r="C2898" t="s">
        <v>104</v>
      </c>
      <c r="D2898" t="s">
        <v>107</v>
      </c>
      <c r="E2898" t="s">
        <v>482</v>
      </c>
      <c r="F2898">
        <v>505927</v>
      </c>
    </row>
    <row r="2899" spans="1:6" x14ac:dyDescent="0.25">
      <c r="A2899" t="s">
        <v>313</v>
      </c>
      <c r="B2899" t="s">
        <v>15</v>
      </c>
      <c r="C2899" t="s">
        <v>104</v>
      </c>
      <c r="D2899" t="s">
        <v>110</v>
      </c>
      <c r="E2899" t="s">
        <v>480</v>
      </c>
      <c r="F2899">
        <v>505927</v>
      </c>
    </row>
    <row r="2900" spans="1:6" x14ac:dyDescent="0.25">
      <c r="A2900" t="s">
        <v>313</v>
      </c>
      <c r="B2900" t="s">
        <v>15</v>
      </c>
      <c r="C2900" t="s">
        <v>104</v>
      </c>
      <c r="D2900" t="s">
        <v>110</v>
      </c>
      <c r="E2900" t="s">
        <v>483</v>
      </c>
      <c r="F2900">
        <v>505927</v>
      </c>
    </row>
    <row r="2901" spans="1:6" x14ac:dyDescent="0.25">
      <c r="A2901" t="s">
        <v>313</v>
      </c>
      <c r="B2901" t="s">
        <v>15</v>
      </c>
      <c r="C2901" t="s">
        <v>104</v>
      </c>
      <c r="D2901" t="s">
        <v>107</v>
      </c>
      <c r="E2901" t="s">
        <v>477</v>
      </c>
      <c r="F2901">
        <v>505927</v>
      </c>
    </row>
    <row r="2902" spans="1:6" x14ac:dyDescent="0.25">
      <c r="A2902" t="s">
        <v>313</v>
      </c>
      <c r="B2902" t="s">
        <v>15</v>
      </c>
      <c r="C2902" t="s">
        <v>104</v>
      </c>
      <c r="D2902" t="s">
        <v>107</v>
      </c>
      <c r="E2902" t="s">
        <v>479</v>
      </c>
      <c r="F2902">
        <v>505927</v>
      </c>
    </row>
    <row r="2903" spans="1:6" x14ac:dyDescent="0.25">
      <c r="A2903" t="s">
        <v>313</v>
      </c>
      <c r="B2903" t="s">
        <v>15</v>
      </c>
      <c r="C2903" t="s">
        <v>104</v>
      </c>
      <c r="D2903" t="s">
        <v>107</v>
      </c>
      <c r="E2903" t="s">
        <v>477</v>
      </c>
      <c r="F2903">
        <v>505927</v>
      </c>
    </row>
    <row r="2904" spans="1:6" x14ac:dyDescent="0.25">
      <c r="A2904" t="s">
        <v>313</v>
      </c>
      <c r="B2904" t="s">
        <v>15</v>
      </c>
      <c r="C2904" t="s">
        <v>104</v>
      </c>
      <c r="D2904" t="s">
        <v>107</v>
      </c>
      <c r="E2904" t="s">
        <v>479</v>
      </c>
      <c r="F2904">
        <v>505927</v>
      </c>
    </row>
    <row r="2905" spans="1:6" x14ac:dyDescent="0.25">
      <c r="A2905" t="s">
        <v>313</v>
      </c>
      <c r="B2905" t="s">
        <v>15</v>
      </c>
      <c r="C2905" t="s">
        <v>104</v>
      </c>
      <c r="D2905" t="s">
        <v>107</v>
      </c>
      <c r="E2905" t="s">
        <v>482</v>
      </c>
      <c r="F2905">
        <v>505927</v>
      </c>
    </row>
    <row r="2906" spans="1:6" x14ac:dyDescent="0.25">
      <c r="A2906" t="s">
        <v>313</v>
      </c>
      <c r="B2906" t="s">
        <v>15</v>
      </c>
      <c r="C2906" t="s">
        <v>104</v>
      </c>
      <c r="D2906" t="s">
        <v>107</v>
      </c>
      <c r="E2906" t="s">
        <v>482</v>
      </c>
      <c r="F2906">
        <v>505927</v>
      </c>
    </row>
    <row r="2907" spans="1:6" x14ac:dyDescent="0.25">
      <c r="A2907" t="s">
        <v>313</v>
      </c>
      <c r="B2907" t="s">
        <v>15</v>
      </c>
      <c r="C2907" t="s">
        <v>104</v>
      </c>
      <c r="D2907" t="s">
        <v>107</v>
      </c>
      <c r="E2907" t="s">
        <v>477</v>
      </c>
      <c r="F2907">
        <v>505927</v>
      </c>
    </row>
    <row r="2908" spans="1:6" x14ac:dyDescent="0.25">
      <c r="A2908" t="s">
        <v>313</v>
      </c>
      <c r="B2908" t="s">
        <v>15</v>
      </c>
      <c r="C2908" t="s">
        <v>104</v>
      </c>
      <c r="D2908" t="s">
        <v>110</v>
      </c>
      <c r="E2908" t="s">
        <v>480</v>
      </c>
      <c r="F2908">
        <v>505927</v>
      </c>
    </row>
    <row r="2909" spans="1:6" x14ac:dyDescent="0.25">
      <c r="A2909" t="s">
        <v>313</v>
      </c>
      <c r="B2909" t="s">
        <v>15</v>
      </c>
      <c r="C2909" t="s">
        <v>104</v>
      </c>
      <c r="D2909" t="s">
        <v>107</v>
      </c>
      <c r="E2909" t="s">
        <v>479</v>
      </c>
      <c r="F2909">
        <v>505927</v>
      </c>
    </row>
    <row r="2910" spans="1:6" x14ac:dyDescent="0.25">
      <c r="A2910" t="s">
        <v>313</v>
      </c>
      <c r="B2910" t="s">
        <v>15</v>
      </c>
      <c r="C2910" t="s">
        <v>104</v>
      </c>
      <c r="D2910" t="s">
        <v>108</v>
      </c>
      <c r="E2910" t="s">
        <v>490</v>
      </c>
      <c r="F2910">
        <v>505927</v>
      </c>
    </row>
    <row r="2911" spans="1:6" x14ac:dyDescent="0.25">
      <c r="A2911" t="s">
        <v>313</v>
      </c>
      <c r="B2911" t="s">
        <v>15</v>
      </c>
      <c r="C2911" t="s">
        <v>104</v>
      </c>
      <c r="D2911" t="s">
        <v>107</v>
      </c>
      <c r="E2911" t="s">
        <v>487</v>
      </c>
      <c r="F2911">
        <v>505927</v>
      </c>
    </row>
    <row r="2912" spans="1:6" x14ac:dyDescent="0.25">
      <c r="A2912" t="s">
        <v>313</v>
      </c>
      <c r="B2912" t="s">
        <v>15</v>
      </c>
      <c r="C2912" t="s">
        <v>104</v>
      </c>
      <c r="D2912" t="s">
        <v>111</v>
      </c>
      <c r="E2912" t="s">
        <v>491</v>
      </c>
      <c r="F2912">
        <v>505927</v>
      </c>
    </row>
    <row r="2913" spans="1:6" x14ac:dyDescent="0.25">
      <c r="A2913" t="s">
        <v>313</v>
      </c>
      <c r="B2913" t="s">
        <v>15</v>
      </c>
      <c r="C2913" t="s">
        <v>104</v>
      </c>
      <c r="D2913" t="s">
        <v>111</v>
      </c>
      <c r="E2913" t="s">
        <v>491</v>
      </c>
      <c r="F2913">
        <v>505927</v>
      </c>
    </row>
    <row r="2914" spans="1:6" x14ac:dyDescent="0.25">
      <c r="A2914" t="s">
        <v>313</v>
      </c>
      <c r="B2914" t="s">
        <v>15</v>
      </c>
      <c r="C2914" t="s">
        <v>104</v>
      </c>
      <c r="D2914" t="s">
        <v>111</v>
      </c>
      <c r="E2914" t="s">
        <v>491</v>
      </c>
      <c r="F2914">
        <v>505927</v>
      </c>
    </row>
    <row r="2915" spans="1:6" x14ac:dyDescent="0.25">
      <c r="A2915" t="s">
        <v>313</v>
      </c>
      <c r="B2915" t="s">
        <v>15</v>
      </c>
      <c r="C2915" t="s">
        <v>104</v>
      </c>
      <c r="D2915" t="s">
        <v>107</v>
      </c>
      <c r="E2915" t="s">
        <v>482</v>
      </c>
      <c r="F2915">
        <v>505927</v>
      </c>
    </row>
    <row r="2916" spans="1:6" x14ac:dyDescent="0.25">
      <c r="A2916" t="s">
        <v>313</v>
      </c>
      <c r="B2916" t="s">
        <v>15</v>
      </c>
      <c r="C2916" t="s">
        <v>104</v>
      </c>
      <c r="D2916" t="s">
        <v>108</v>
      </c>
      <c r="E2916" t="s">
        <v>490</v>
      </c>
      <c r="F2916">
        <v>505927</v>
      </c>
    </row>
    <row r="2917" spans="1:6" x14ac:dyDescent="0.25">
      <c r="A2917" t="s">
        <v>313</v>
      </c>
      <c r="B2917" t="s">
        <v>15</v>
      </c>
      <c r="C2917" t="s">
        <v>104</v>
      </c>
      <c r="D2917" t="s">
        <v>107</v>
      </c>
      <c r="E2917" t="s">
        <v>482</v>
      </c>
      <c r="F2917">
        <v>505927</v>
      </c>
    </row>
    <row r="2918" spans="1:6" x14ac:dyDescent="0.25">
      <c r="A2918" t="s">
        <v>313</v>
      </c>
      <c r="B2918" t="s">
        <v>15</v>
      </c>
      <c r="C2918" t="s">
        <v>104</v>
      </c>
      <c r="D2918" t="s">
        <v>107</v>
      </c>
      <c r="E2918" t="s">
        <v>479</v>
      </c>
      <c r="F2918">
        <v>505927</v>
      </c>
    </row>
    <row r="2919" spans="1:6" x14ac:dyDescent="0.25">
      <c r="A2919" t="s">
        <v>313</v>
      </c>
      <c r="B2919" t="s">
        <v>15</v>
      </c>
      <c r="C2919" t="s">
        <v>104</v>
      </c>
      <c r="D2919" t="s">
        <v>107</v>
      </c>
      <c r="E2919" t="s">
        <v>482</v>
      </c>
      <c r="F2919">
        <v>505927</v>
      </c>
    </row>
    <row r="2920" spans="1:6" x14ac:dyDescent="0.25">
      <c r="A2920" t="s">
        <v>313</v>
      </c>
      <c r="B2920" t="s">
        <v>15</v>
      </c>
      <c r="C2920" t="s">
        <v>104</v>
      </c>
      <c r="D2920" t="s">
        <v>110</v>
      </c>
      <c r="E2920" t="s">
        <v>483</v>
      </c>
      <c r="F2920">
        <v>505927</v>
      </c>
    </row>
    <row r="2921" spans="1:6" x14ac:dyDescent="0.25">
      <c r="A2921" t="s">
        <v>313</v>
      </c>
      <c r="B2921" t="s">
        <v>15</v>
      </c>
      <c r="C2921" t="s">
        <v>104</v>
      </c>
      <c r="D2921" t="s">
        <v>107</v>
      </c>
      <c r="E2921" t="s">
        <v>479</v>
      </c>
      <c r="F2921">
        <v>505927</v>
      </c>
    </row>
    <row r="2922" spans="1:6" x14ac:dyDescent="0.25">
      <c r="A2922" t="s">
        <v>313</v>
      </c>
      <c r="B2922" t="s">
        <v>15</v>
      </c>
      <c r="C2922" t="s">
        <v>104</v>
      </c>
      <c r="D2922" t="s">
        <v>110</v>
      </c>
      <c r="E2922" t="s">
        <v>480</v>
      </c>
      <c r="F2922">
        <v>505927</v>
      </c>
    </row>
    <row r="2923" spans="1:6" x14ac:dyDescent="0.25">
      <c r="A2923" t="s">
        <v>313</v>
      </c>
      <c r="B2923" t="s">
        <v>15</v>
      </c>
      <c r="C2923" t="s">
        <v>104</v>
      </c>
      <c r="D2923" t="s">
        <v>107</v>
      </c>
      <c r="E2923" t="s">
        <v>479</v>
      </c>
      <c r="F2923">
        <v>505927</v>
      </c>
    </row>
    <row r="2924" spans="1:6" x14ac:dyDescent="0.25">
      <c r="A2924" t="s">
        <v>313</v>
      </c>
      <c r="B2924" t="s">
        <v>15</v>
      </c>
      <c r="C2924" t="s">
        <v>104</v>
      </c>
      <c r="D2924" t="s">
        <v>107</v>
      </c>
      <c r="E2924" t="s">
        <v>477</v>
      </c>
      <c r="F2924">
        <v>505927</v>
      </c>
    </row>
    <row r="2925" spans="1:6" x14ac:dyDescent="0.25">
      <c r="A2925" t="s">
        <v>313</v>
      </c>
      <c r="B2925" t="s">
        <v>15</v>
      </c>
      <c r="C2925" t="s">
        <v>104</v>
      </c>
      <c r="D2925" t="s">
        <v>107</v>
      </c>
      <c r="E2925" t="s">
        <v>479</v>
      </c>
      <c r="F2925">
        <v>505927</v>
      </c>
    </row>
    <row r="2926" spans="1:6" x14ac:dyDescent="0.25">
      <c r="A2926" t="s">
        <v>313</v>
      </c>
      <c r="B2926" t="s">
        <v>15</v>
      </c>
      <c r="C2926" t="s">
        <v>104</v>
      </c>
      <c r="D2926" t="s">
        <v>107</v>
      </c>
      <c r="E2926" t="s">
        <v>482</v>
      </c>
      <c r="F2926">
        <v>505927</v>
      </c>
    </row>
    <row r="2927" spans="1:6" x14ac:dyDescent="0.25">
      <c r="A2927" t="s">
        <v>313</v>
      </c>
      <c r="B2927" t="s">
        <v>15</v>
      </c>
      <c r="C2927" t="s">
        <v>104</v>
      </c>
      <c r="D2927" t="s">
        <v>107</v>
      </c>
      <c r="E2927" t="s">
        <v>482</v>
      </c>
      <c r="F2927">
        <v>505927</v>
      </c>
    </row>
    <row r="2928" spans="1:6" x14ac:dyDescent="0.25">
      <c r="A2928" t="s">
        <v>313</v>
      </c>
      <c r="B2928" t="s">
        <v>15</v>
      </c>
      <c r="C2928" t="s">
        <v>104</v>
      </c>
      <c r="D2928" t="s">
        <v>107</v>
      </c>
      <c r="E2928" t="s">
        <v>482</v>
      </c>
      <c r="F2928">
        <v>505927</v>
      </c>
    </row>
    <row r="2929" spans="1:6" x14ac:dyDescent="0.25">
      <c r="A2929" t="s">
        <v>313</v>
      </c>
      <c r="B2929" t="s">
        <v>15</v>
      </c>
      <c r="C2929" t="s">
        <v>104</v>
      </c>
      <c r="D2929" t="s">
        <v>107</v>
      </c>
      <c r="E2929" t="s">
        <v>479</v>
      </c>
      <c r="F2929">
        <v>505927</v>
      </c>
    </row>
    <row r="2930" spans="1:6" x14ac:dyDescent="0.25">
      <c r="A2930" t="s">
        <v>313</v>
      </c>
      <c r="B2930" t="s">
        <v>15</v>
      </c>
      <c r="C2930" t="s">
        <v>104</v>
      </c>
      <c r="D2930" t="s">
        <v>107</v>
      </c>
      <c r="E2930" t="s">
        <v>477</v>
      </c>
      <c r="F2930">
        <v>505927</v>
      </c>
    </row>
    <row r="2931" spans="1:6" x14ac:dyDescent="0.25">
      <c r="A2931" t="s">
        <v>313</v>
      </c>
      <c r="B2931" t="s">
        <v>15</v>
      </c>
      <c r="C2931" t="s">
        <v>104</v>
      </c>
      <c r="D2931" t="s">
        <v>107</v>
      </c>
      <c r="E2931" t="s">
        <v>477</v>
      </c>
      <c r="F2931">
        <v>505927</v>
      </c>
    </row>
    <row r="2932" spans="1:6" x14ac:dyDescent="0.25">
      <c r="A2932" t="s">
        <v>313</v>
      </c>
      <c r="B2932" t="s">
        <v>15</v>
      </c>
      <c r="C2932" t="s">
        <v>104</v>
      </c>
      <c r="D2932" t="s">
        <v>107</v>
      </c>
      <c r="E2932" t="s">
        <v>479</v>
      </c>
      <c r="F2932">
        <v>505927</v>
      </c>
    </row>
    <row r="2933" spans="1:6" x14ac:dyDescent="0.25">
      <c r="A2933" t="s">
        <v>320</v>
      </c>
      <c r="B2933" t="s">
        <v>15</v>
      </c>
      <c r="C2933" t="s">
        <v>104</v>
      </c>
      <c r="D2933" t="s">
        <v>110</v>
      </c>
      <c r="E2933" t="s">
        <v>480</v>
      </c>
      <c r="F2933">
        <v>505927</v>
      </c>
    </row>
    <row r="2934" spans="1:6" x14ac:dyDescent="0.25">
      <c r="A2934" t="s">
        <v>313</v>
      </c>
      <c r="B2934" t="s">
        <v>15</v>
      </c>
      <c r="C2934" t="s">
        <v>104</v>
      </c>
      <c r="D2934" t="s">
        <v>109</v>
      </c>
      <c r="E2934" t="s">
        <v>494</v>
      </c>
      <c r="F2934">
        <v>505927</v>
      </c>
    </row>
    <row r="2935" spans="1:6" x14ac:dyDescent="0.25">
      <c r="A2935" t="s">
        <v>313</v>
      </c>
      <c r="B2935" t="s">
        <v>15</v>
      </c>
      <c r="C2935" t="s">
        <v>104</v>
      </c>
      <c r="D2935" t="s">
        <v>109</v>
      </c>
      <c r="E2935" t="s">
        <v>494</v>
      </c>
      <c r="F2935">
        <v>505927</v>
      </c>
    </row>
    <row r="2936" spans="1:6" x14ac:dyDescent="0.25">
      <c r="A2936" t="s">
        <v>313</v>
      </c>
      <c r="B2936" t="s">
        <v>15</v>
      </c>
      <c r="C2936" t="s">
        <v>104</v>
      </c>
      <c r="D2936" t="s">
        <v>109</v>
      </c>
      <c r="E2936" t="s">
        <v>494</v>
      </c>
      <c r="F2936">
        <v>505927</v>
      </c>
    </row>
    <row r="2937" spans="1:6" x14ac:dyDescent="0.25">
      <c r="A2937" t="s">
        <v>313</v>
      </c>
      <c r="B2937" t="s">
        <v>15</v>
      </c>
      <c r="C2937" t="s">
        <v>104</v>
      </c>
      <c r="D2937" t="s">
        <v>107</v>
      </c>
      <c r="E2937" t="s">
        <v>482</v>
      </c>
      <c r="F2937">
        <v>505927</v>
      </c>
    </row>
    <row r="2938" spans="1:6" x14ac:dyDescent="0.25">
      <c r="A2938" t="s">
        <v>313</v>
      </c>
      <c r="B2938" t="s">
        <v>15</v>
      </c>
      <c r="C2938" t="s">
        <v>104</v>
      </c>
      <c r="D2938" t="s">
        <v>107</v>
      </c>
      <c r="E2938" t="s">
        <v>482</v>
      </c>
      <c r="F2938">
        <v>505927</v>
      </c>
    </row>
    <row r="2939" spans="1:6" x14ac:dyDescent="0.25">
      <c r="A2939" t="s">
        <v>313</v>
      </c>
      <c r="B2939" t="s">
        <v>15</v>
      </c>
      <c r="C2939" t="s">
        <v>104</v>
      </c>
      <c r="D2939" t="s">
        <v>109</v>
      </c>
      <c r="E2939" t="s">
        <v>494</v>
      </c>
      <c r="F2939">
        <v>505927</v>
      </c>
    </row>
    <row r="2940" spans="1:6" x14ac:dyDescent="0.25">
      <c r="A2940" t="s">
        <v>313</v>
      </c>
      <c r="B2940" t="s">
        <v>15</v>
      </c>
      <c r="C2940" t="s">
        <v>104</v>
      </c>
      <c r="D2940" t="s">
        <v>107</v>
      </c>
      <c r="E2940" t="s">
        <v>479</v>
      </c>
      <c r="F2940">
        <v>505927</v>
      </c>
    </row>
    <row r="2941" spans="1:6" x14ac:dyDescent="0.25">
      <c r="A2941" t="s">
        <v>313</v>
      </c>
      <c r="B2941" t="s">
        <v>15</v>
      </c>
      <c r="C2941" t="s">
        <v>104</v>
      </c>
      <c r="D2941" t="s">
        <v>107</v>
      </c>
      <c r="E2941" t="s">
        <v>479</v>
      </c>
      <c r="F2941">
        <v>505927</v>
      </c>
    </row>
    <row r="2942" spans="1:6" x14ac:dyDescent="0.25">
      <c r="A2942" t="s">
        <v>313</v>
      </c>
      <c r="B2942" t="s">
        <v>15</v>
      </c>
      <c r="C2942" t="s">
        <v>104</v>
      </c>
      <c r="D2942" t="s">
        <v>107</v>
      </c>
      <c r="E2942" t="s">
        <v>477</v>
      </c>
      <c r="F2942">
        <v>505927</v>
      </c>
    </row>
    <row r="2943" spans="1:6" x14ac:dyDescent="0.25">
      <c r="A2943" t="s">
        <v>313</v>
      </c>
      <c r="B2943" t="s">
        <v>15</v>
      </c>
      <c r="C2943" t="s">
        <v>104</v>
      </c>
      <c r="D2943" t="s">
        <v>110</v>
      </c>
      <c r="E2943" t="s">
        <v>480</v>
      </c>
      <c r="F2943">
        <v>505927</v>
      </c>
    </row>
    <row r="2944" spans="1:6" x14ac:dyDescent="0.25">
      <c r="A2944" t="s">
        <v>313</v>
      </c>
      <c r="B2944" t="s">
        <v>15</v>
      </c>
      <c r="C2944" t="s">
        <v>104</v>
      </c>
      <c r="D2944" t="s">
        <v>107</v>
      </c>
      <c r="E2944" t="s">
        <v>479</v>
      </c>
      <c r="F2944">
        <v>505927</v>
      </c>
    </row>
    <row r="2945" spans="1:6" x14ac:dyDescent="0.25">
      <c r="A2945" t="s">
        <v>313</v>
      </c>
      <c r="B2945" t="s">
        <v>15</v>
      </c>
      <c r="C2945" t="s">
        <v>104</v>
      </c>
      <c r="D2945" t="s">
        <v>107</v>
      </c>
      <c r="E2945" t="s">
        <v>477</v>
      </c>
      <c r="F2945">
        <v>505927</v>
      </c>
    </row>
    <row r="2946" spans="1:6" x14ac:dyDescent="0.25">
      <c r="A2946" t="s">
        <v>313</v>
      </c>
      <c r="B2946" t="s">
        <v>15</v>
      </c>
      <c r="C2946" t="s">
        <v>104</v>
      </c>
      <c r="D2946" t="s">
        <v>110</v>
      </c>
      <c r="E2946" t="s">
        <v>497</v>
      </c>
      <c r="F2946">
        <v>505927</v>
      </c>
    </row>
    <row r="2947" spans="1:6" x14ac:dyDescent="0.25">
      <c r="A2947" t="s">
        <v>313</v>
      </c>
      <c r="B2947" t="s">
        <v>15</v>
      </c>
      <c r="C2947" t="s">
        <v>104</v>
      </c>
      <c r="D2947" t="s">
        <v>107</v>
      </c>
      <c r="E2947" t="s">
        <v>482</v>
      </c>
      <c r="F2947">
        <v>505927</v>
      </c>
    </row>
    <row r="2948" spans="1:6" x14ac:dyDescent="0.25">
      <c r="A2948" t="s">
        <v>313</v>
      </c>
      <c r="B2948" t="s">
        <v>15</v>
      </c>
      <c r="C2948" t="s">
        <v>104</v>
      </c>
      <c r="D2948" t="s">
        <v>110</v>
      </c>
      <c r="E2948" t="s">
        <v>480</v>
      </c>
      <c r="F2948">
        <v>505927</v>
      </c>
    </row>
    <row r="2949" spans="1:6" x14ac:dyDescent="0.25">
      <c r="A2949" t="s">
        <v>313</v>
      </c>
      <c r="B2949" t="s">
        <v>15</v>
      </c>
      <c r="C2949" t="s">
        <v>104</v>
      </c>
      <c r="D2949" t="s">
        <v>105</v>
      </c>
      <c r="E2949" t="s">
        <v>484</v>
      </c>
      <c r="F2949">
        <v>505927</v>
      </c>
    </row>
    <row r="2950" spans="1:6" x14ac:dyDescent="0.25">
      <c r="A2950" t="s">
        <v>313</v>
      </c>
      <c r="B2950" t="s">
        <v>15</v>
      </c>
      <c r="C2950" t="s">
        <v>104</v>
      </c>
      <c r="D2950" t="s">
        <v>107</v>
      </c>
      <c r="E2950" t="s">
        <v>479</v>
      </c>
      <c r="F2950">
        <v>505927</v>
      </c>
    </row>
    <row r="2951" spans="1:6" x14ac:dyDescent="0.25">
      <c r="A2951" t="s">
        <v>313</v>
      </c>
      <c r="B2951" t="s">
        <v>15</v>
      </c>
      <c r="C2951" t="s">
        <v>104</v>
      </c>
      <c r="D2951" t="s">
        <v>109</v>
      </c>
      <c r="E2951" t="s">
        <v>494</v>
      </c>
      <c r="F2951">
        <v>505927</v>
      </c>
    </row>
    <row r="2952" spans="1:6" x14ac:dyDescent="0.25">
      <c r="A2952" t="s">
        <v>313</v>
      </c>
      <c r="B2952" t="s">
        <v>15</v>
      </c>
      <c r="C2952" t="s">
        <v>104</v>
      </c>
      <c r="D2952" t="s">
        <v>107</v>
      </c>
      <c r="E2952" t="s">
        <v>482</v>
      </c>
      <c r="F2952">
        <v>505927</v>
      </c>
    </row>
    <row r="2953" spans="1:6" x14ac:dyDescent="0.25">
      <c r="A2953" t="s">
        <v>313</v>
      </c>
      <c r="B2953" t="s">
        <v>15</v>
      </c>
      <c r="C2953" t="s">
        <v>104</v>
      </c>
      <c r="D2953" t="s">
        <v>109</v>
      </c>
      <c r="E2953" t="s">
        <v>494</v>
      </c>
      <c r="F2953">
        <v>505927</v>
      </c>
    </row>
    <row r="2954" spans="1:6" x14ac:dyDescent="0.25">
      <c r="A2954" t="s">
        <v>313</v>
      </c>
      <c r="B2954" t="s">
        <v>15</v>
      </c>
      <c r="C2954" t="s">
        <v>104</v>
      </c>
      <c r="D2954" t="s">
        <v>107</v>
      </c>
      <c r="E2954" t="s">
        <v>482</v>
      </c>
      <c r="F2954">
        <v>505927</v>
      </c>
    </row>
    <row r="2955" spans="1:6" x14ac:dyDescent="0.25">
      <c r="A2955" t="s">
        <v>313</v>
      </c>
      <c r="B2955" t="s">
        <v>15</v>
      </c>
      <c r="C2955" t="s">
        <v>104</v>
      </c>
      <c r="D2955" t="s">
        <v>107</v>
      </c>
      <c r="E2955" t="s">
        <v>482</v>
      </c>
      <c r="F2955">
        <v>505927</v>
      </c>
    </row>
    <row r="2956" spans="1:6" x14ac:dyDescent="0.25">
      <c r="A2956" t="s">
        <v>313</v>
      </c>
      <c r="B2956" t="s">
        <v>15</v>
      </c>
      <c r="C2956" t="s">
        <v>104</v>
      </c>
      <c r="D2956" t="s">
        <v>110</v>
      </c>
      <c r="E2956" t="s">
        <v>480</v>
      </c>
      <c r="F2956">
        <v>505927</v>
      </c>
    </row>
    <row r="2957" spans="1:6" x14ac:dyDescent="0.25">
      <c r="A2957" t="s">
        <v>313</v>
      </c>
      <c r="B2957" t="s">
        <v>15</v>
      </c>
      <c r="C2957" t="s">
        <v>104</v>
      </c>
      <c r="D2957" t="s">
        <v>111</v>
      </c>
      <c r="E2957" t="s">
        <v>491</v>
      </c>
      <c r="F2957">
        <v>505927</v>
      </c>
    </row>
    <row r="2958" spans="1:6" x14ac:dyDescent="0.25">
      <c r="A2958" t="s">
        <v>313</v>
      </c>
      <c r="B2958" t="s">
        <v>15</v>
      </c>
      <c r="C2958" t="s">
        <v>104</v>
      </c>
      <c r="D2958" t="s">
        <v>107</v>
      </c>
      <c r="E2958" t="s">
        <v>479</v>
      </c>
      <c r="F2958">
        <v>505927</v>
      </c>
    </row>
    <row r="2959" spans="1:6" x14ac:dyDescent="0.25">
      <c r="A2959" t="s">
        <v>313</v>
      </c>
      <c r="B2959" t="s">
        <v>15</v>
      </c>
      <c r="C2959" t="s">
        <v>104</v>
      </c>
      <c r="D2959" t="s">
        <v>110</v>
      </c>
      <c r="E2959" t="s">
        <v>481</v>
      </c>
      <c r="F2959">
        <v>505927</v>
      </c>
    </row>
    <row r="2960" spans="1:6" x14ac:dyDescent="0.25">
      <c r="A2960" t="s">
        <v>313</v>
      </c>
      <c r="B2960" t="s">
        <v>15</v>
      </c>
      <c r="C2960" t="s">
        <v>104</v>
      </c>
      <c r="D2960" t="s">
        <v>110</v>
      </c>
      <c r="E2960" t="s">
        <v>481</v>
      </c>
      <c r="F2960">
        <v>505927</v>
      </c>
    </row>
    <row r="2961" spans="1:6" x14ac:dyDescent="0.25">
      <c r="A2961" t="s">
        <v>320</v>
      </c>
      <c r="B2961" t="s">
        <v>15</v>
      </c>
      <c r="C2961" t="s">
        <v>104</v>
      </c>
      <c r="D2961" t="s">
        <v>110</v>
      </c>
      <c r="E2961" t="s">
        <v>480</v>
      </c>
      <c r="F2961">
        <v>505927</v>
      </c>
    </row>
    <row r="2962" spans="1:6" x14ac:dyDescent="0.25">
      <c r="A2962" t="s">
        <v>313</v>
      </c>
      <c r="B2962" t="s">
        <v>15</v>
      </c>
      <c r="C2962" t="s">
        <v>104</v>
      </c>
      <c r="D2962" t="s">
        <v>110</v>
      </c>
      <c r="E2962" t="s">
        <v>483</v>
      </c>
      <c r="F2962">
        <v>505927</v>
      </c>
    </row>
    <row r="2963" spans="1:6" x14ac:dyDescent="0.25">
      <c r="A2963" t="s">
        <v>313</v>
      </c>
      <c r="B2963" t="s">
        <v>15</v>
      </c>
      <c r="C2963" t="s">
        <v>104</v>
      </c>
      <c r="D2963" t="s">
        <v>107</v>
      </c>
      <c r="E2963" t="s">
        <v>482</v>
      </c>
      <c r="F2963">
        <v>505927</v>
      </c>
    </row>
    <row r="2964" spans="1:6" x14ac:dyDescent="0.25">
      <c r="A2964" t="s">
        <v>313</v>
      </c>
      <c r="B2964" t="s">
        <v>15</v>
      </c>
      <c r="C2964" t="s">
        <v>104</v>
      </c>
      <c r="D2964" t="s">
        <v>110</v>
      </c>
      <c r="E2964" t="s">
        <v>488</v>
      </c>
      <c r="F2964">
        <v>505927</v>
      </c>
    </row>
    <row r="2965" spans="1:6" x14ac:dyDescent="0.25">
      <c r="A2965" t="s">
        <v>313</v>
      </c>
      <c r="B2965" t="s">
        <v>15</v>
      </c>
      <c r="C2965" t="s">
        <v>104</v>
      </c>
      <c r="D2965" t="s">
        <v>107</v>
      </c>
      <c r="E2965" t="s">
        <v>482</v>
      </c>
      <c r="F2965">
        <v>505927</v>
      </c>
    </row>
    <row r="2966" spans="1:6" x14ac:dyDescent="0.25">
      <c r="A2966" t="s">
        <v>313</v>
      </c>
      <c r="B2966" t="s">
        <v>15</v>
      </c>
      <c r="C2966" t="s">
        <v>104</v>
      </c>
      <c r="D2966" t="s">
        <v>109</v>
      </c>
      <c r="E2966" t="s">
        <v>494</v>
      </c>
      <c r="F2966">
        <v>505927</v>
      </c>
    </row>
    <row r="2967" spans="1:6" x14ac:dyDescent="0.25">
      <c r="A2967" t="s">
        <v>313</v>
      </c>
      <c r="B2967" t="s">
        <v>15</v>
      </c>
      <c r="C2967" t="s">
        <v>104</v>
      </c>
      <c r="D2967" t="s">
        <v>110</v>
      </c>
      <c r="E2967" t="s">
        <v>483</v>
      </c>
      <c r="F2967">
        <v>505927</v>
      </c>
    </row>
    <row r="2968" spans="1:6" x14ac:dyDescent="0.25">
      <c r="A2968" t="s">
        <v>313</v>
      </c>
      <c r="B2968" t="s">
        <v>15</v>
      </c>
      <c r="C2968" t="s">
        <v>104</v>
      </c>
      <c r="D2968" t="s">
        <v>110</v>
      </c>
      <c r="E2968" t="s">
        <v>488</v>
      </c>
      <c r="F2968">
        <v>505927</v>
      </c>
    </row>
    <row r="2969" spans="1:6" x14ac:dyDescent="0.25">
      <c r="A2969" t="s">
        <v>313</v>
      </c>
      <c r="B2969" t="s">
        <v>15</v>
      </c>
      <c r="C2969" t="s">
        <v>104</v>
      </c>
      <c r="D2969" t="s">
        <v>110</v>
      </c>
      <c r="E2969" t="s">
        <v>480</v>
      </c>
      <c r="F2969">
        <v>505927</v>
      </c>
    </row>
    <row r="2970" spans="1:6" x14ac:dyDescent="0.25">
      <c r="A2970" t="s">
        <v>313</v>
      </c>
      <c r="B2970" t="s">
        <v>15</v>
      </c>
      <c r="C2970" t="s">
        <v>104</v>
      </c>
      <c r="D2970" t="s">
        <v>107</v>
      </c>
      <c r="E2970" t="s">
        <v>482</v>
      </c>
      <c r="F2970">
        <v>505927</v>
      </c>
    </row>
    <row r="2971" spans="1:6" x14ac:dyDescent="0.25">
      <c r="A2971" t="s">
        <v>313</v>
      </c>
      <c r="B2971" t="s">
        <v>15</v>
      </c>
      <c r="C2971" t="s">
        <v>104</v>
      </c>
      <c r="D2971" t="s">
        <v>107</v>
      </c>
      <c r="E2971" t="s">
        <v>479</v>
      </c>
      <c r="F2971">
        <v>505927</v>
      </c>
    </row>
    <row r="2972" spans="1:6" x14ac:dyDescent="0.25">
      <c r="A2972" t="s">
        <v>313</v>
      </c>
      <c r="B2972" t="s">
        <v>15</v>
      </c>
      <c r="C2972" t="s">
        <v>104</v>
      </c>
      <c r="D2972" t="s">
        <v>107</v>
      </c>
      <c r="E2972" t="s">
        <v>479</v>
      </c>
      <c r="F2972">
        <v>505927</v>
      </c>
    </row>
    <row r="2973" spans="1:6" x14ac:dyDescent="0.25">
      <c r="A2973" t="s">
        <v>313</v>
      </c>
      <c r="B2973" t="s">
        <v>15</v>
      </c>
      <c r="C2973" t="s">
        <v>104</v>
      </c>
      <c r="D2973" t="s">
        <v>107</v>
      </c>
      <c r="E2973" t="s">
        <v>479</v>
      </c>
      <c r="F2973">
        <v>505927</v>
      </c>
    </row>
    <row r="2974" spans="1:6" x14ac:dyDescent="0.25">
      <c r="A2974" t="s">
        <v>313</v>
      </c>
      <c r="B2974" t="s">
        <v>15</v>
      </c>
      <c r="C2974" t="s">
        <v>104</v>
      </c>
      <c r="D2974" t="s">
        <v>110</v>
      </c>
      <c r="E2974" t="s">
        <v>480</v>
      </c>
      <c r="F2974">
        <v>505927</v>
      </c>
    </row>
    <row r="2975" spans="1:6" x14ac:dyDescent="0.25">
      <c r="A2975" t="s">
        <v>313</v>
      </c>
      <c r="B2975" t="s">
        <v>15</v>
      </c>
      <c r="C2975" t="s">
        <v>104</v>
      </c>
      <c r="D2975" t="s">
        <v>107</v>
      </c>
      <c r="E2975" t="s">
        <v>479</v>
      </c>
      <c r="F2975">
        <v>505927</v>
      </c>
    </row>
    <row r="2976" spans="1:6" x14ac:dyDescent="0.25">
      <c r="A2976" t="s">
        <v>313</v>
      </c>
      <c r="B2976" t="s">
        <v>15</v>
      </c>
      <c r="C2976" t="s">
        <v>104</v>
      </c>
      <c r="D2976" t="s">
        <v>110</v>
      </c>
      <c r="E2976" t="s">
        <v>483</v>
      </c>
      <c r="F2976">
        <v>505927</v>
      </c>
    </row>
    <row r="2977" spans="1:6" x14ac:dyDescent="0.25">
      <c r="A2977" t="s">
        <v>313</v>
      </c>
      <c r="B2977" t="s">
        <v>15</v>
      </c>
      <c r="C2977" t="s">
        <v>104</v>
      </c>
      <c r="D2977" t="s">
        <v>107</v>
      </c>
      <c r="E2977" t="s">
        <v>479</v>
      </c>
      <c r="F2977">
        <v>505927</v>
      </c>
    </row>
    <row r="2978" spans="1:6" x14ac:dyDescent="0.25">
      <c r="A2978" t="s">
        <v>313</v>
      </c>
      <c r="B2978" t="s">
        <v>15</v>
      </c>
      <c r="C2978" t="s">
        <v>104</v>
      </c>
      <c r="D2978" t="s">
        <v>107</v>
      </c>
      <c r="E2978" t="s">
        <v>479</v>
      </c>
      <c r="F2978">
        <v>505927</v>
      </c>
    </row>
    <row r="2979" spans="1:6" x14ac:dyDescent="0.25">
      <c r="A2979" t="s">
        <v>313</v>
      </c>
      <c r="B2979" t="s">
        <v>15</v>
      </c>
      <c r="C2979" t="s">
        <v>104</v>
      </c>
      <c r="D2979" t="s">
        <v>105</v>
      </c>
      <c r="E2979" t="s">
        <v>484</v>
      </c>
      <c r="F2979">
        <v>505927</v>
      </c>
    </row>
    <row r="2980" spans="1:6" x14ac:dyDescent="0.25">
      <c r="A2980" t="s">
        <v>313</v>
      </c>
      <c r="B2980" t="s">
        <v>15</v>
      </c>
      <c r="C2980" t="s">
        <v>104</v>
      </c>
      <c r="D2980" t="s">
        <v>107</v>
      </c>
      <c r="E2980" t="s">
        <v>487</v>
      </c>
      <c r="F2980">
        <v>505927</v>
      </c>
    </row>
    <row r="2981" spans="1:6" x14ac:dyDescent="0.25">
      <c r="A2981" t="s">
        <v>313</v>
      </c>
      <c r="B2981" t="s">
        <v>15</v>
      </c>
      <c r="C2981" t="s">
        <v>104</v>
      </c>
      <c r="D2981" t="s">
        <v>107</v>
      </c>
      <c r="E2981" t="s">
        <v>482</v>
      </c>
      <c r="F2981">
        <v>505927</v>
      </c>
    </row>
    <row r="2982" spans="1:6" x14ac:dyDescent="0.25">
      <c r="A2982" t="s">
        <v>313</v>
      </c>
      <c r="B2982" t="s">
        <v>15</v>
      </c>
      <c r="C2982" t="s">
        <v>104</v>
      </c>
      <c r="D2982" t="s">
        <v>110</v>
      </c>
      <c r="E2982" t="s">
        <v>480</v>
      </c>
      <c r="F2982">
        <v>505927</v>
      </c>
    </row>
    <row r="2983" spans="1:6" x14ac:dyDescent="0.25">
      <c r="A2983" t="s">
        <v>313</v>
      </c>
      <c r="B2983" t="s">
        <v>15</v>
      </c>
      <c r="C2983" t="s">
        <v>104</v>
      </c>
      <c r="D2983" t="s">
        <v>109</v>
      </c>
      <c r="E2983" t="s">
        <v>494</v>
      </c>
      <c r="F2983">
        <v>505927</v>
      </c>
    </row>
    <row r="2984" spans="1:6" x14ac:dyDescent="0.25">
      <c r="A2984" t="s">
        <v>313</v>
      </c>
      <c r="B2984" t="s">
        <v>15</v>
      </c>
      <c r="C2984" t="s">
        <v>104</v>
      </c>
      <c r="D2984" t="s">
        <v>110</v>
      </c>
      <c r="E2984" t="s">
        <v>483</v>
      </c>
      <c r="F2984">
        <v>505927</v>
      </c>
    </row>
    <row r="2985" spans="1:6" x14ac:dyDescent="0.25">
      <c r="A2985" t="s">
        <v>313</v>
      </c>
      <c r="B2985" t="s">
        <v>15</v>
      </c>
      <c r="C2985" t="s">
        <v>104</v>
      </c>
      <c r="D2985" t="s">
        <v>110</v>
      </c>
      <c r="E2985" t="s">
        <v>480</v>
      </c>
      <c r="F2985">
        <v>505927</v>
      </c>
    </row>
    <row r="2986" spans="1:6" x14ac:dyDescent="0.25">
      <c r="A2986" t="s">
        <v>313</v>
      </c>
      <c r="B2986" t="s">
        <v>15</v>
      </c>
      <c r="C2986" t="s">
        <v>104</v>
      </c>
      <c r="D2986" t="s">
        <v>112</v>
      </c>
      <c r="E2986" t="s">
        <v>486</v>
      </c>
      <c r="F2986">
        <v>505927</v>
      </c>
    </row>
    <row r="2987" spans="1:6" x14ac:dyDescent="0.25">
      <c r="A2987" t="s">
        <v>313</v>
      </c>
      <c r="B2987" t="s">
        <v>15</v>
      </c>
      <c r="C2987" t="s">
        <v>104</v>
      </c>
      <c r="D2987" t="s">
        <v>107</v>
      </c>
      <c r="E2987" t="s">
        <v>482</v>
      </c>
      <c r="F2987">
        <v>505927</v>
      </c>
    </row>
    <row r="2988" spans="1:6" x14ac:dyDescent="0.25">
      <c r="A2988" t="s">
        <v>313</v>
      </c>
      <c r="B2988" t="s">
        <v>15</v>
      </c>
      <c r="C2988" t="s">
        <v>104</v>
      </c>
      <c r="D2988" t="s">
        <v>107</v>
      </c>
      <c r="E2988" t="s">
        <v>479</v>
      </c>
      <c r="F2988">
        <v>505927</v>
      </c>
    </row>
    <row r="2989" spans="1:6" x14ac:dyDescent="0.25">
      <c r="A2989" t="s">
        <v>313</v>
      </c>
      <c r="B2989" t="s">
        <v>15</v>
      </c>
      <c r="C2989" t="s">
        <v>104</v>
      </c>
      <c r="D2989" t="s">
        <v>110</v>
      </c>
      <c r="E2989" t="s">
        <v>488</v>
      </c>
      <c r="F2989">
        <v>505927</v>
      </c>
    </row>
    <row r="2990" spans="1:6" x14ac:dyDescent="0.25">
      <c r="A2990" t="s">
        <v>313</v>
      </c>
      <c r="B2990" t="s">
        <v>15</v>
      </c>
      <c r="C2990" t="s">
        <v>104</v>
      </c>
      <c r="D2990" t="s">
        <v>107</v>
      </c>
      <c r="E2990" t="s">
        <v>482</v>
      </c>
      <c r="F2990">
        <v>505927</v>
      </c>
    </row>
    <row r="2991" spans="1:6" x14ac:dyDescent="0.25">
      <c r="A2991" t="s">
        <v>313</v>
      </c>
      <c r="B2991" t="s">
        <v>15</v>
      </c>
      <c r="C2991" t="s">
        <v>104</v>
      </c>
      <c r="D2991" t="s">
        <v>107</v>
      </c>
      <c r="E2991" t="s">
        <v>487</v>
      </c>
      <c r="F2991">
        <v>505927</v>
      </c>
    </row>
    <row r="2992" spans="1:6" x14ac:dyDescent="0.25">
      <c r="A2992" t="s">
        <v>313</v>
      </c>
      <c r="B2992" t="s">
        <v>15</v>
      </c>
      <c r="C2992" t="s">
        <v>104</v>
      </c>
      <c r="D2992" t="s">
        <v>107</v>
      </c>
      <c r="E2992" t="s">
        <v>479</v>
      </c>
      <c r="F2992">
        <v>505927</v>
      </c>
    </row>
    <row r="2993" spans="1:6" x14ac:dyDescent="0.25">
      <c r="A2993" t="s">
        <v>313</v>
      </c>
      <c r="B2993" t="s">
        <v>15</v>
      </c>
      <c r="C2993" t="s">
        <v>104</v>
      </c>
      <c r="D2993" t="s">
        <v>107</v>
      </c>
      <c r="E2993" t="s">
        <v>482</v>
      </c>
      <c r="F2993">
        <v>505927</v>
      </c>
    </row>
    <row r="2994" spans="1:6" x14ac:dyDescent="0.25">
      <c r="A2994" t="s">
        <v>313</v>
      </c>
      <c r="B2994" t="s">
        <v>15</v>
      </c>
      <c r="C2994" t="s">
        <v>104</v>
      </c>
      <c r="D2994" t="s">
        <v>112</v>
      </c>
      <c r="E2994" t="s">
        <v>486</v>
      </c>
      <c r="F2994">
        <v>505927</v>
      </c>
    </row>
    <row r="2995" spans="1:6" x14ac:dyDescent="0.25">
      <c r="A2995" t="s">
        <v>313</v>
      </c>
      <c r="B2995" t="s">
        <v>15</v>
      </c>
      <c r="C2995" t="s">
        <v>104</v>
      </c>
      <c r="D2995" t="s">
        <v>107</v>
      </c>
      <c r="E2995" t="s">
        <v>479</v>
      </c>
      <c r="F2995">
        <v>505927</v>
      </c>
    </row>
    <row r="2996" spans="1:6" x14ac:dyDescent="0.25">
      <c r="A2996" t="s">
        <v>313</v>
      </c>
      <c r="B2996" t="s">
        <v>15</v>
      </c>
      <c r="C2996" t="s">
        <v>104</v>
      </c>
      <c r="D2996" t="s">
        <v>107</v>
      </c>
      <c r="E2996" t="s">
        <v>477</v>
      </c>
      <c r="F2996">
        <v>505927</v>
      </c>
    </row>
    <row r="2997" spans="1:6" x14ac:dyDescent="0.25">
      <c r="A2997" t="s">
        <v>313</v>
      </c>
      <c r="B2997" t="s">
        <v>15</v>
      </c>
      <c r="C2997" t="s">
        <v>104</v>
      </c>
      <c r="D2997" t="s">
        <v>107</v>
      </c>
      <c r="E2997" t="s">
        <v>482</v>
      </c>
      <c r="F2997">
        <v>505927</v>
      </c>
    </row>
    <row r="2998" spans="1:6" x14ac:dyDescent="0.25">
      <c r="A2998" t="s">
        <v>313</v>
      </c>
      <c r="B2998" t="s">
        <v>15</v>
      </c>
      <c r="C2998" t="s">
        <v>104</v>
      </c>
      <c r="D2998" t="s">
        <v>107</v>
      </c>
      <c r="E2998" t="s">
        <v>482</v>
      </c>
      <c r="F2998">
        <v>505927</v>
      </c>
    </row>
    <row r="2999" spans="1:6" x14ac:dyDescent="0.25">
      <c r="A2999" t="s">
        <v>313</v>
      </c>
      <c r="B2999" t="s">
        <v>15</v>
      </c>
      <c r="C2999" t="s">
        <v>104</v>
      </c>
      <c r="D2999" t="s">
        <v>107</v>
      </c>
      <c r="E2999" t="s">
        <v>482</v>
      </c>
      <c r="F2999">
        <v>505927</v>
      </c>
    </row>
    <row r="3000" spans="1:6" x14ac:dyDescent="0.25">
      <c r="A3000" t="s">
        <v>313</v>
      </c>
      <c r="B3000" t="s">
        <v>15</v>
      </c>
      <c r="C3000" t="s">
        <v>104</v>
      </c>
      <c r="D3000" t="s">
        <v>110</v>
      </c>
      <c r="E3000" t="s">
        <v>483</v>
      </c>
      <c r="F3000">
        <v>505927</v>
      </c>
    </row>
    <row r="3001" spans="1:6" x14ac:dyDescent="0.25">
      <c r="A3001" t="s">
        <v>320</v>
      </c>
      <c r="B3001" t="s">
        <v>15</v>
      </c>
      <c r="C3001" t="s">
        <v>104</v>
      </c>
      <c r="D3001" t="s">
        <v>110</v>
      </c>
      <c r="E3001" t="s">
        <v>488</v>
      </c>
      <c r="F3001">
        <v>505927</v>
      </c>
    </row>
    <row r="3002" spans="1:6" x14ac:dyDescent="0.25">
      <c r="A3002" t="s">
        <v>313</v>
      </c>
      <c r="B3002" t="s">
        <v>15</v>
      </c>
      <c r="C3002" t="s">
        <v>104</v>
      </c>
      <c r="D3002" t="s">
        <v>112</v>
      </c>
      <c r="E3002" t="s">
        <v>486</v>
      </c>
      <c r="F3002">
        <v>505927</v>
      </c>
    </row>
    <row r="3003" spans="1:6" x14ac:dyDescent="0.25">
      <c r="A3003" t="s">
        <v>313</v>
      </c>
      <c r="B3003" t="s">
        <v>15</v>
      </c>
      <c r="C3003" t="s">
        <v>104</v>
      </c>
      <c r="D3003" t="s">
        <v>107</v>
      </c>
      <c r="E3003" t="s">
        <v>482</v>
      </c>
      <c r="F3003">
        <v>505927</v>
      </c>
    </row>
    <row r="3004" spans="1:6" x14ac:dyDescent="0.25">
      <c r="A3004" t="s">
        <v>313</v>
      </c>
      <c r="B3004" t="s">
        <v>15</v>
      </c>
      <c r="C3004" t="s">
        <v>104</v>
      </c>
      <c r="D3004" t="s">
        <v>112</v>
      </c>
      <c r="E3004" t="s">
        <v>486</v>
      </c>
      <c r="F3004">
        <v>505927</v>
      </c>
    </row>
    <row r="3005" spans="1:6" x14ac:dyDescent="0.25">
      <c r="A3005" t="s">
        <v>313</v>
      </c>
      <c r="B3005" t="s">
        <v>15</v>
      </c>
      <c r="C3005" t="s">
        <v>104</v>
      </c>
      <c r="D3005" t="s">
        <v>107</v>
      </c>
      <c r="E3005" t="s">
        <v>482</v>
      </c>
      <c r="F3005">
        <v>505927</v>
      </c>
    </row>
    <row r="3006" spans="1:6" x14ac:dyDescent="0.25">
      <c r="A3006" t="s">
        <v>313</v>
      </c>
      <c r="B3006" t="s">
        <v>15</v>
      </c>
      <c r="C3006" t="s">
        <v>104</v>
      </c>
      <c r="D3006" t="s">
        <v>107</v>
      </c>
      <c r="E3006" t="s">
        <v>479</v>
      </c>
      <c r="F3006">
        <v>505927</v>
      </c>
    </row>
    <row r="3007" spans="1:6" x14ac:dyDescent="0.25">
      <c r="A3007" t="s">
        <v>313</v>
      </c>
      <c r="B3007" t="s">
        <v>15</v>
      </c>
      <c r="C3007" t="s">
        <v>104</v>
      </c>
      <c r="D3007" t="s">
        <v>107</v>
      </c>
      <c r="E3007" t="s">
        <v>477</v>
      </c>
      <c r="F3007">
        <v>505927</v>
      </c>
    </row>
    <row r="3008" spans="1:6" x14ac:dyDescent="0.25">
      <c r="A3008" t="s">
        <v>313</v>
      </c>
      <c r="B3008" t="s">
        <v>15</v>
      </c>
      <c r="C3008" t="s">
        <v>104</v>
      </c>
      <c r="D3008" t="s">
        <v>109</v>
      </c>
      <c r="E3008" t="s">
        <v>494</v>
      </c>
      <c r="F3008">
        <v>505927</v>
      </c>
    </row>
    <row r="3009" spans="1:6" x14ac:dyDescent="0.25">
      <c r="A3009" t="s">
        <v>313</v>
      </c>
      <c r="B3009" t="s">
        <v>15</v>
      </c>
      <c r="C3009" t="s">
        <v>104</v>
      </c>
      <c r="D3009" t="s">
        <v>107</v>
      </c>
      <c r="E3009" t="s">
        <v>477</v>
      </c>
      <c r="F3009">
        <v>505927</v>
      </c>
    </row>
    <row r="3010" spans="1:6" x14ac:dyDescent="0.25">
      <c r="A3010" t="s">
        <v>313</v>
      </c>
      <c r="B3010" t="s">
        <v>15</v>
      </c>
      <c r="C3010" t="s">
        <v>104</v>
      </c>
      <c r="D3010" t="s">
        <v>107</v>
      </c>
      <c r="E3010" t="s">
        <v>477</v>
      </c>
      <c r="F3010">
        <v>505927</v>
      </c>
    </row>
    <row r="3011" spans="1:6" x14ac:dyDescent="0.25">
      <c r="A3011" t="s">
        <v>313</v>
      </c>
      <c r="B3011" t="s">
        <v>15</v>
      </c>
      <c r="C3011" t="s">
        <v>104</v>
      </c>
      <c r="D3011" t="s">
        <v>107</v>
      </c>
      <c r="E3011" t="s">
        <v>487</v>
      </c>
      <c r="F3011">
        <v>505927</v>
      </c>
    </row>
    <row r="3012" spans="1:6" x14ac:dyDescent="0.25">
      <c r="A3012" t="s">
        <v>313</v>
      </c>
      <c r="B3012" t="s">
        <v>15</v>
      </c>
      <c r="C3012" t="s">
        <v>104</v>
      </c>
      <c r="D3012" t="s">
        <v>110</v>
      </c>
      <c r="E3012" t="s">
        <v>488</v>
      </c>
      <c r="F3012">
        <v>505927</v>
      </c>
    </row>
    <row r="3013" spans="1:6" x14ac:dyDescent="0.25">
      <c r="A3013" t="s">
        <v>313</v>
      </c>
      <c r="B3013" t="s">
        <v>15</v>
      </c>
      <c r="C3013" t="s">
        <v>104</v>
      </c>
      <c r="D3013" t="s">
        <v>107</v>
      </c>
      <c r="E3013" t="s">
        <v>487</v>
      </c>
      <c r="F3013">
        <v>505927</v>
      </c>
    </row>
    <row r="3014" spans="1:6" x14ac:dyDescent="0.25">
      <c r="A3014" t="s">
        <v>313</v>
      </c>
      <c r="B3014" t="s">
        <v>15</v>
      </c>
      <c r="C3014" t="s">
        <v>104</v>
      </c>
      <c r="D3014" t="s">
        <v>107</v>
      </c>
      <c r="E3014" t="s">
        <v>487</v>
      </c>
      <c r="F3014">
        <v>505927</v>
      </c>
    </row>
    <row r="3015" spans="1:6" x14ac:dyDescent="0.25">
      <c r="A3015" t="s">
        <v>313</v>
      </c>
      <c r="B3015" t="s">
        <v>15</v>
      </c>
      <c r="C3015" t="s">
        <v>104</v>
      </c>
      <c r="D3015" t="s">
        <v>107</v>
      </c>
      <c r="E3015" t="s">
        <v>487</v>
      </c>
      <c r="F3015">
        <v>505927</v>
      </c>
    </row>
    <row r="3016" spans="1:6" x14ac:dyDescent="0.25">
      <c r="A3016" t="s">
        <v>313</v>
      </c>
      <c r="B3016" t="s">
        <v>15</v>
      </c>
      <c r="C3016" t="s">
        <v>104</v>
      </c>
      <c r="D3016" t="s">
        <v>110</v>
      </c>
      <c r="E3016" t="s">
        <v>483</v>
      </c>
      <c r="F3016">
        <v>505927</v>
      </c>
    </row>
    <row r="3017" spans="1:6" x14ac:dyDescent="0.25">
      <c r="A3017" t="s">
        <v>313</v>
      </c>
      <c r="B3017" t="s">
        <v>15</v>
      </c>
      <c r="C3017" t="s">
        <v>104</v>
      </c>
      <c r="D3017" t="s">
        <v>107</v>
      </c>
      <c r="E3017" t="s">
        <v>482</v>
      </c>
      <c r="F3017">
        <v>505927</v>
      </c>
    </row>
    <row r="3018" spans="1:6" x14ac:dyDescent="0.25">
      <c r="A3018" t="s">
        <v>313</v>
      </c>
      <c r="B3018" t="s">
        <v>15</v>
      </c>
      <c r="C3018" t="s">
        <v>104</v>
      </c>
      <c r="D3018" t="s">
        <v>107</v>
      </c>
      <c r="E3018" t="s">
        <v>479</v>
      </c>
      <c r="F3018">
        <v>505927</v>
      </c>
    </row>
    <row r="3019" spans="1:6" x14ac:dyDescent="0.25">
      <c r="A3019" t="s">
        <v>313</v>
      </c>
      <c r="B3019" t="s">
        <v>15</v>
      </c>
      <c r="C3019" t="s">
        <v>104</v>
      </c>
      <c r="D3019" t="s">
        <v>110</v>
      </c>
      <c r="E3019" t="s">
        <v>480</v>
      </c>
      <c r="F3019">
        <v>505927</v>
      </c>
    </row>
    <row r="3020" spans="1:6" x14ac:dyDescent="0.25">
      <c r="A3020" t="s">
        <v>313</v>
      </c>
      <c r="B3020" t="s">
        <v>15</v>
      </c>
      <c r="C3020" t="s">
        <v>104</v>
      </c>
      <c r="D3020" t="s">
        <v>110</v>
      </c>
      <c r="E3020" t="s">
        <v>480</v>
      </c>
      <c r="F3020">
        <v>505927</v>
      </c>
    </row>
    <row r="3021" spans="1:6" x14ac:dyDescent="0.25">
      <c r="A3021" t="s">
        <v>313</v>
      </c>
      <c r="B3021" t="s">
        <v>15</v>
      </c>
      <c r="C3021" t="s">
        <v>104</v>
      </c>
      <c r="D3021" t="s">
        <v>107</v>
      </c>
      <c r="E3021" t="s">
        <v>487</v>
      </c>
      <c r="F3021">
        <v>505927</v>
      </c>
    </row>
    <row r="3022" spans="1:6" x14ac:dyDescent="0.25">
      <c r="A3022" t="s">
        <v>313</v>
      </c>
      <c r="B3022" t="s">
        <v>15</v>
      </c>
      <c r="C3022" t="s">
        <v>104</v>
      </c>
      <c r="D3022" t="s">
        <v>107</v>
      </c>
      <c r="E3022" t="s">
        <v>487</v>
      </c>
      <c r="F3022">
        <v>505927</v>
      </c>
    </row>
    <row r="3023" spans="1:6" x14ac:dyDescent="0.25">
      <c r="A3023" t="s">
        <v>313</v>
      </c>
      <c r="B3023" t="s">
        <v>15</v>
      </c>
      <c r="C3023" t="s">
        <v>104</v>
      </c>
      <c r="D3023" t="s">
        <v>110</v>
      </c>
      <c r="E3023" t="s">
        <v>480</v>
      </c>
      <c r="F3023">
        <v>505927</v>
      </c>
    </row>
    <row r="3024" spans="1:6" x14ac:dyDescent="0.25">
      <c r="A3024" t="s">
        <v>313</v>
      </c>
      <c r="B3024" t="s">
        <v>15</v>
      </c>
      <c r="C3024" t="s">
        <v>104</v>
      </c>
      <c r="D3024" t="s">
        <v>110</v>
      </c>
      <c r="E3024" t="s">
        <v>480</v>
      </c>
      <c r="F3024">
        <v>505927</v>
      </c>
    </row>
    <row r="3025" spans="1:6" x14ac:dyDescent="0.25">
      <c r="A3025" t="s">
        <v>313</v>
      </c>
      <c r="B3025" t="s">
        <v>15</v>
      </c>
      <c r="C3025" t="s">
        <v>104</v>
      </c>
      <c r="D3025" t="s">
        <v>107</v>
      </c>
      <c r="E3025" t="s">
        <v>477</v>
      </c>
      <c r="F3025">
        <v>505927</v>
      </c>
    </row>
    <row r="3026" spans="1:6" x14ac:dyDescent="0.25">
      <c r="A3026" t="s">
        <v>313</v>
      </c>
      <c r="B3026" t="s">
        <v>15</v>
      </c>
      <c r="C3026" t="s">
        <v>104</v>
      </c>
      <c r="D3026" t="s">
        <v>107</v>
      </c>
      <c r="E3026" t="s">
        <v>479</v>
      </c>
      <c r="F3026">
        <v>505927</v>
      </c>
    </row>
    <row r="3027" spans="1:6" x14ac:dyDescent="0.25">
      <c r="A3027" t="s">
        <v>313</v>
      </c>
      <c r="B3027" t="s">
        <v>15</v>
      </c>
      <c r="C3027" t="s">
        <v>104</v>
      </c>
      <c r="D3027" t="s">
        <v>107</v>
      </c>
      <c r="E3027" t="s">
        <v>482</v>
      </c>
      <c r="F3027">
        <v>505927</v>
      </c>
    </row>
    <row r="3028" spans="1:6" x14ac:dyDescent="0.25">
      <c r="A3028" t="s">
        <v>313</v>
      </c>
      <c r="B3028" t="s">
        <v>15</v>
      </c>
      <c r="C3028" t="s">
        <v>104</v>
      </c>
      <c r="D3028" t="s">
        <v>107</v>
      </c>
      <c r="E3028" t="s">
        <v>482</v>
      </c>
      <c r="F3028">
        <v>505927</v>
      </c>
    </row>
    <row r="3029" spans="1:6" x14ac:dyDescent="0.25">
      <c r="A3029" t="s">
        <v>313</v>
      </c>
      <c r="B3029" t="s">
        <v>15</v>
      </c>
      <c r="C3029" t="s">
        <v>104</v>
      </c>
      <c r="D3029" t="s">
        <v>107</v>
      </c>
      <c r="E3029" t="s">
        <v>482</v>
      </c>
      <c r="F3029">
        <v>505927</v>
      </c>
    </row>
    <row r="3030" spans="1:6" x14ac:dyDescent="0.25">
      <c r="A3030" t="s">
        <v>313</v>
      </c>
      <c r="B3030" t="s">
        <v>15</v>
      </c>
      <c r="C3030" t="s">
        <v>104</v>
      </c>
      <c r="D3030" t="s">
        <v>107</v>
      </c>
      <c r="E3030" t="s">
        <v>482</v>
      </c>
      <c r="F3030">
        <v>505927</v>
      </c>
    </row>
    <row r="3031" spans="1:6" x14ac:dyDescent="0.25">
      <c r="A3031" t="s">
        <v>313</v>
      </c>
      <c r="B3031" t="s">
        <v>15</v>
      </c>
      <c r="C3031" t="s">
        <v>104</v>
      </c>
      <c r="D3031" t="s">
        <v>107</v>
      </c>
      <c r="E3031" t="s">
        <v>479</v>
      </c>
      <c r="F3031">
        <v>505927</v>
      </c>
    </row>
    <row r="3032" spans="1:6" x14ac:dyDescent="0.25">
      <c r="A3032" t="s">
        <v>313</v>
      </c>
      <c r="B3032" t="s">
        <v>15</v>
      </c>
      <c r="C3032" t="s">
        <v>104</v>
      </c>
      <c r="D3032" t="s">
        <v>107</v>
      </c>
      <c r="E3032" t="s">
        <v>487</v>
      </c>
      <c r="F3032">
        <v>505927</v>
      </c>
    </row>
    <row r="3033" spans="1:6" x14ac:dyDescent="0.25">
      <c r="A3033" t="s">
        <v>313</v>
      </c>
      <c r="B3033" t="s">
        <v>15</v>
      </c>
      <c r="C3033" t="s">
        <v>104</v>
      </c>
      <c r="D3033" t="s">
        <v>110</v>
      </c>
      <c r="E3033" t="s">
        <v>483</v>
      </c>
      <c r="F3033">
        <v>505927</v>
      </c>
    </row>
    <row r="3034" spans="1:6" x14ac:dyDescent="0.25">
      <c r="A3034" t="s">
        <v>322</v>
      </c>
      <c r="B3034" t="s">
        <v>15</v>
      </c>
      <c r="C3034" t="s">
        <v>104</v>
      </c>
      <c r="D3034" t="s">
        <v>110</v>
      </c>
      <c r="E3034" t="s">
        <v>480</v>
      </c>
      <c r="F3034">
        <v>505927</v>
      </c>
    </row>
    <row r="3035" spans="1:6" x14ac:dyDescent="0.25">
      <c r="A3035" t="s">
        <v>313</v>
      </c>
      <c r="B3035" t="s">
        <v>15</v>
      </c>
      <c r="C3035" t="s">
        <v>104</v>
      </c>
      <c r="D3035" t="s">
        <v>107</v>
      </c>
      <c r="E3035" t="s">
        <v>482</v>
      </c>
      <c r="F3035">
        <v>505927</v>
      </c>
    </row>
    <row r="3036" spans="1:6" x14ac:dyDescent="0.25">
      <c r="A3036" t="s">
        <v>313</v>
      </c>
      <c r="B3036" t="s">
        <v>15</v>
      </c>
      <c r="C3036" t="s">
        <v>104</v>
      </c>
      <c r="D3036" t="s">
        <v>109</v>
      </c>
      <c r="E3036" t="s">
        <v>494</v>
      </c>
      <c r="F3036">
        <v>505927</v>
      </c>
    </row>
    <row r="3037" spans="1:6" x14ac:dyDescent="0.25">
      <c r="A3037" t="s">
        <v>313</v>
      </c>
      <c r="B3037" t="s">
        <v>15</v>
      </c>
      <c r="C3037" t="s">
        <v>104</v>
      </c>
      <c r="D3037" t="s">
        <v>110</v>
      </c>
      <c r="E3037" t="s">
        <v>488</v>
      </c>
      <c r="F3037">
        <v>505927</v>
      </c>
    </row>
    <row r="3038" spans="1:6" x14ac:dyDescent="0.25">
      <c r="A3038" t="s">
        <v>313</v>
      </c>
      <c r="B3038" t="s">
        <v>15</v>
      </c>
      <c r="C3038" t="s">
        <v>104</v>
      </c>
      <c r="D3038" t="s">
        <v>107</v>
      </c>
      <c r="E3038" t="s">
        <v>487</v>
      </c>
      <c r="F3038">
        <v>505927</v>
      </c>
    </row>
    <row r="3039" spans="1:6" x14ac:dyDescent="0.25">
      <c r="A3039" t="s">
        <v>313</v>
      </c>
      <c r="B3039" t="s">
        <v>15</v>
      </c>
      <c r="C3039" t="s">
        <v>104</v>
      </c>
      <c r="D3039" t="s">
        <v>107</v>
      </c>
      <c r="E3039" t="s">
        <v>487</v>
      </c>
      <c r="F3039">
        <v>505927</v>
      </c>
    </row>
    <row r="3040" spans="1:6" x14ac:dyDescent="0.25">
      <c r="A3040" t="s">
        <v>313</v>
      </c>
      <c r="B3040" t="s">
        <v>15</v>
      </c>
      <c r="C3040" t="s">
        <v>104</v>
      </c>
      <c r="D3040" t="s">
        <v>107</v>
      </c>
      <c r="E3040" t="s">
        <v>487</v>
      </c>
      <c r="F3040">
        <v>505927</v>
      </c>
    </row>
    <row r="3041" spans="1:6" x14ac:dyDescent="0.25">
      <c r="A3041" t="s">
        <v>313</v>
      </c>
      <c r="B3041" t="s">
        <v>15</v>
      </c>
      <c r="C3041" t="s">
        <v>104</v>
      </c>
      <c r="D3041" t="s">
        <v>107</v>
      </c>
      <c r="E3041" t="s">
        <v>487</v>
      </c>
      <c r="F3041">
        <v>505927</v>
      </c>
    </row>
    <row r="3042" spans="1:6" x14ac:dyDescent="0.25">
      <c r="A3042" t="s">
        <v>313</v>
      </c>
      <c r="B3042" t="s">
        <v>15</v>
      </c>
      <c r="C3042" t="s">
        <v>104</v>
      </c>
      <c r="D3042" t="s">
        <v>110</v>
      </c>
      <c r="E3042" t="s">
        <v>481</v>
      </c>
      <c r="F3042">
        <v>505927</v>
      </c>
    </row>
    <row r="3043" spans="1:6" x14ac:dyDescent="0.25">
      <c r="A3043" t="s">
        <v>320</v>
      </c>
      <c r="B3043" t="s">
        <v>15</v>
      </c>
      <c r="C3043" t="s">
        <v>104</v>
      </c>
      <c r="D3043" t="s">
        <v>107</v>
      </c>
      <c r="E3043" t="s">
        <v>479</v>
      </c>
      <c r="F3043">
        <v>505927</v>
      </c>
    </row>
    <row r="3044" spans="1:6" x14ac:dyDescent="0.25">
      <c r="A3044" t="s">
        <v>313</v>
      </c>
      <c r="B3044" t="s">
        <v>15</v>
      </c>
      <c r="C3044" t="s">
        <v>104</v>
      </c>
      <c r="D3044" t="s">
        <v>107</v>
      </c>
      <c r="E3044" t="s">
        <v>482</v>
      </c>
      <c r="F3044">
        <v>505927</v>
      </c>
    </row>
    <row r="3045" spans="1:6" x14ac:dyDescent="0.25">
      <c r="A3045" t="s">
        <v>313</v>
      </c>
      <c r="B3045" t="s">
        <v>15</v>
      </c>
      <c r="C3045" t="s">
        <v>104</v>
      </c>
      <c r="D3045" t="s">
        <v>107</v>
      </c>
      <c r="E3045" t="s">
        <v>487</v>
      </c>
      <c r="F3045">
        <v>505927</v>
      </c>
    </row>
    <row r="3046" spans="1:6" x14ac:dyDescent="0.25">
      <c r="A3046" t="s">
        <v>313</v>
      </c>
      <c r="B3046" t="s">
        <v>15</v>
      </c>
      <c r="C3046" t="s">
        <v>104</v>
      </c>
      <c r="D3046" t="s">
        <v>110</v>
      </c>
      <c r="E3046" t="s">
        <v>481</v>
      </c>
      <c r="F3046">
        <v>505927</v>
      </c>
    </row>
    <row r="3047" spans="1:6" x14ac:dyDescent="0.25">
      <c r="A3047" t="s">
        <v>313</v>
      </c>
      <c r="B3047" t="s">
        <v>15</v>
      </c>
      <c r="C3047" t="s">
        <v>104</v>
      </c>
      <c r="D3047" t="s">
        <v>110</v>
      </c>
      <c r="E3047" t="s">
        <v>488</v>
      </c>
      <c r="F3047">
        <v>505927</v>
      </c>
    </row>
    <row r="3048" spans="1:6" x14ac:dyDescent="0.25">
      <c r="A3048" t="s">
        <v>313</v>
      </c>
      <c r="B3048" t="s">
        <v>15</v>
      </c>
      <c r="C3048" t="s">
        <v>104</v>
      </c>
      <c r="D3048" t="s">
        <v>110</v>
      </c>
      <c r="E3048" t="s">
        <v>480</v>
      </c>
      <c r="F3048">
        <v>505927</v>
      </c>
    </row>
    <row r="3049" spans="1:6" x14ac:dyDescent="0.25">
      <c r="A3049" t="s">
        <v>313</v>
      </c>
      <c r="B3049" t="s">
        <v>15</v>
      </c>
      <c r="C3049" t="s">
        <v>104</v>
      </c>
      <c r="D3049" t="s">
        <v>107</v>
      </c>
      <c r="E3049" t="s">
        <v>487</v>
      </c>
      <c r="F3049">
        <v>505927</v>
      </c>
    </row>
    <row r="3050" spans="1:6" x14ac:dyDescent="0.25">
      <c r="A3050" t="s">
        <v>313</v>
      </c>
      <c r="B3050" t="s">
        <v>15</v>
      </c>
      <c r="C3050" t="s">
        <v>104</v>
      </c>
      <c r="D3050" t="s">
        <v>107</v>
      </c>
      <c r="E3050" t="s">
        <v>482</v>
      </c>
      <c r="F3050">
        <v>505927</v>
      </c>
    </row>
    <row r="3051" spans="1:6" x14ac:dyDescent="0.25">
      <c r="A3051" t="s">
        <v>313</v>
      </c>
      <c r="B3051" t="s">
        <v>15</v>
      </c>
      <c r="C3051" t="s">
        <v>104</v>
      </c>
      <c r="D3051" t="s">
        <v>107</v>
      </c>
      <c r="E3051" t="s">
        <v>482</v>
      </c>
      <c r="F3051">
        <v>505927</v>
      </c>
    </row>
    <row r="3052" spans="1:6" x14ac:dyDescent="0.25">
      <c r="A3052" t="s">
        <v>313</v>
      </c>
      <c r="B3052" t="s">
        <v>15</v>
      </c>
      <c r="C3052" t="s">
        <v>104</v>
      </c>
      <c r="D3052" t="s">
        <v>110</v>
      </c>
      <c r="E3052" t="s">
        <v>480</v>
      </c>
      <c r="F3052">
        <v>505927</v>
      </c>
    </row>
    <row r="3053" spans="1:6" x14ac:dyDescent="0.25">
      <c r="A3053" t="s">
        <v>313</v>
      </c>
      <c r="B3053" t="s">
        <v>15</v>
      </c>
      <c r="C3053" t="s">
        <v>104</v>
      </c>
      <c r="D3053" t="s">
        <v>107</v>
      </c>
      <c r="E3053" t="s">
        <v>477</v>
      </c>
      <c r="F3053">
        <v>505927</v>
      </c>
    </row>
    <row r="3054" spans="1:6" x14ac:dyDescent="0.25">
      <c r="A3054" t="s">
        <v>313</v>
      </c>
      <c r="B3054" t="s">
        <v>15</v>
      </c>
      <c r="C3054" t="s">
        <v>104</v>
      </c>
      <c r="D3054" t="s">
        <v>111</v>
      </c>
      <c r="E3054" t="s">
        <v>491</v>
      </c>
      <c r="F3054">
        <v>505927</v>
      </c>
    </row>
    <row r="3055" spans="1:6" x14ac:dyDescent="0.25">
      <c r="A3055" t="s">
        <v>313</v>
      </c>
      <c r="B3055" t="s">
        <v>15</v>
      </c>
      <c r="C3055" t="s">
        <v>104</v>
      </c>
      <c r="D3055" t="s">
        <v>106</v>
      </c>
      <c r="E3055" t="s">
        <v>495</v>
      </c>
      <c r="F3055">
        <v>505927</v>
      </c>
    </row>
    <row r="3056" spans="1:6" x14ac:dyDescent="0.25">
      <c r="A3056" t="s">
        <v>313</v>
      </c>
      <c r="B3056" t="s">
        <v>15</v>
      </c>
      <c r="C3056" t="s">
        <v>104</v>
      </c>
      <c r="D3056" t="s">
        <v>107</v>
      </c>
      <c r="E3056" t="s">
        <v>479</v>
      </c>
      <c r="F3056">
        <v>505927</v>
      </c>
    </row>
    <row r="3057" spans="1:6" x14ac:dyDescent="0.25">
      <c r="A3057" t="s">
        <v>313</v>
      </c>
      <c r="B3057" t="s">
        <v>15</v>
      </c>
      <c r="C3057" t="s">
        <v>104</v>
      </c>
      <c r="D3057" t="s">
        <v>111</v>
      </c>
      <c r="E3057" t="s">
        <v>491</v>
      </c>
      <c r="F3057">
        <v>505927</v>
      </c>
    </row>
    <row r="3058" spans="1:6" x14ac:dyDescent="0.25">
      <c r="A3058" t="s">
        <v>313</v>
      </c>
      <c r="B3058" t="s">
        <v>15</v>
      </c>
      <c r="C3058" t="s">
        <v>104</v>
      </c>
      <c r="D3058" t="s">
        <v>110</v>
      </c>
      <c r="E3058" t="s">
        <v>480</v>
      </c>
      <c r="F3058">
        <v>505927</v>
      </c>
    </row>
    <row r="3059" spans="1:6" x14ac:dyDescent="0.25">
      <c r="A3059" t="s">
        <v>313</v>
      </c>
      <c r="B3059" t="s">
        <v>15</v>
      </c>
      <c r="C3059" t="s">
        <v>104</v>
      </c>
      <c r="D3059" t="s">
        <v>107</v>
      </c>
      <c r="E3059" t="s">
        <v>482</v>
      </c>
      <c r="F3059">
        <v>505927</v>
      </c>
    </row>
    <row r="3060" spans="1:6" x14ac:dyDescent="0.25">
      <c r="A3060" t="s">
        <v>320</v>
      </c>
      <c r="B3060" t="s">
        <v>15</v>
      </c>
      <c r="C3060" t="s">
        <v>104</v>
      </c>
      <c r="D3060" t="s">
        <v>107</v>
      </c>
      <c r="E3060" t="s">
        <v>479</v>
      </c>
      <c r="F3060">
        <v>505927</v>
      </c>
    </row>
    <row r="3061" spans="1:6" x14ac:dyDescent="0.25">
      <c r="A3061" t="s">
        <v>313</v>
      </c>
      <c r="B3061" t="s">
        <v>15</v>
      </c>
      <c r="C3061" t="s">
        <v>104</v>
      </c>
      <c r="D3061" t="s">
        <v>109</v>
      </c>
      <c r="E3061" t="s">
        <v>494</v>
      </c>
      <c r="F3061">
        <v>505927</v>
      </c>
    </row>
    <row r="3062" spans="1:6" x14ac:dyDescent="0.25">
      <c r="A3062" t="s">
        <v>313</v>
      </c>
      <c r="B3062" t="s">
        <v>15</v>
      </c>
      <c r="C3062" t="s">
        <v>104</v>
      </c>
      <c r="D3062" t="s">
        <v>110</v>
      </c>
      <c r="E3062" t="s">
        <v>480</v>
      </c>
      <c r="F3062">
        <v>505927</v>
      </c>
    </row>
    <row r="3063" spans="1:6" x14ac:dyDescent="0.25">
      <c r="A3063" t="s">
        <v>313</v>
      </c>
      <c r="B3063" t="s">
        <v>15</v>
      </c>
      <c r="C3063" t="s">
        <v>104</v>
      </c>
      <c r="D3063" t="s">
        <v>107</v>
      </c>
      <c r="E3063" t="s">
        <v>479</v>
      </c>
      <c r="F3063">
        <v>505927</v>
      </c>
    </row>
    <row r="3064" spans="1:6" x14ac:dyDescent="0.25">
      <c r="A3064" t="s">
        <v>313</v>
      </c>
      <c r="B3064" t="s">
        <v>15</v>
      </c>
      <c r="C3064" t="s">
        <v>104</v>
      </c>
      <c r="D3064" t="s">
        <v>112</v>
      </c>
      <c r="E3064" t="s">
        <v>486</v>
      </c>
      <c r="F3064">
        <v>505927</v>
      </c>
    </row>
    <row r="3065" spans="1:6" x14ac:dyDescent="0.25">
      <c r="A3065" t="s">
        <v>313</v>
      </c>
      <c r="B3065" t="s">
        <v>15</v>
      </c>
      <c r="C3065" t="s">
        <v>104</v>
      </c>
      <c r="D3065" t="s">
        <v>106</v>
      </c>
      <c r="E3065" t="s">
        <v>495</v>
      </c>
      <c r="F3065">
        <v>505927</v>
      </c>
    </row>
    <row r="3066" spans="1:6" x14ac:dyDescent="0.25">
      <c r="A3066" t="s">
        <v>313</v>
      </c>
      <c r="B3066" t="s">
        <v>15</v>
      </c>
      <c r="C3066" t="s">
        <v>104</v>
      </c>
      <c r="D3066" t="s">
        <v>107</v>
      </c>
      <c r="E3066" t="s">
        <v>479</v>
      </c>
      <c r="F3066">
        <v>505927</v>
      </c>
    </row>
    <row r="3067" spans="1:6" x14ac:dyDescent="0.25">
      <c r="A3067" t="s">
        <v>313</v>
      </c>
      <c r="B3067" t="s">
        <v>15</v>
      </c>
      <c r="C3067" t="s">
        <v>104</v>
      </c>
      <c r="D3067" t="s">
        <v>107</v>
      </c>
      <c r="E3067" t="s">
        <v>479</v>
      </c>
      <c r="F3067">
        <v>505927</v>
      </c>
    </row>
    <row r="3068" spans="1:6" x14ac:dyDescent="0.25">
      <c r="A3068" t="s">
        <v>313</v>
      </c>
      <c r="B3068" t="s">
        <v>15</v>
      </c>
      <c r="C3068" t="s">
        <v>104</v>
      </c>
      <c r="D3068" t="s">
        <v>107</v>
      </c>
      <c r="E3068" t="s">
        <v>479</v>
      </c>
      <c r="F3068">
        <v>505927</v>
      </c>
    </row>
    <row r="3069" spans="1:6" x14ac:dyDescent="0.25">
      <c r="A3069" t="s">
        <v>313</v>
      </c>
      <c r="B3069" t="s">
        <v>15</v>
      </c>
      <c r="C3069" t="s">
        <v>104</v>
      </c>
      <c r="D3069" t="s">
        <v>107</v>
      </c>
      <c r="E3069" t="s">
        <v>482</v>
      </c>
      <c r="F3069">
        <v>505927</v>
      </c>
    </row>
    <row r="3070" spans="1:6" x14ac:dyDescent="0.25">
      <c r="A3070" t="s">
        <v>313</v>
      </c>
      <c r="B3070" t="s">
        <v>15</v>
      </c>
      <c r="C3070" t="s">
        <v>104</v>
      </c>
      <c r="D3070" t="s">
        <v>107</v>
      </c>
      <c r="E3070" t="s">
        <v>482</v>
      </c>
      <c r="F3070">
        <v>505927</v>
      </c>
    </row>
    <row r="3071" spans="1:6" x14ac:dyDescent="0.25">
      <c r="A3071" t="s">
        <v>313</v>
      </c>
      <c r="B3071" t="s">
        <v>15</v>
      </c>
      <c r="C3071" t="s">
        <v>104</v>
      </c>
      <c r="D3071" t="s">
        <v>110</v>
      </c>
      <c r="E3071" t="s">
        <v>481</v>
      </c>
      <c r="F3071">
        <v>505927</v>
      </c>
    </row>
    <row r="3072" spans="1:6" x14ac:dyDescent="0.25">
      <c r="A3072" t="s">
        <v>313</v>
      </c>
      <c r="B3072" t="s">
        <v>15</v>
      </c>
      <c r="C3072" t="s">
        <v>104</v>
      </c>
      <c r="D3072" t="s">
        <v>107</v>
      </c>
      <c r="E3072" t="s">
        <v>597</v>
      </c>
      <c r="F3072">
        <v>505927</v>
      </c>
    </row>
    <row r="3073" spans="1:6" x14ac:dyDescent="0.25">
      <c r="A3073" t="s">
        <v>313</v>
      </c>
      <c r="B3073" t="s">
        <v>15</v>
      </c>
      <c r="C3073" t="s">
        <v>104</v>
      </c>
      <c r="D3073" t="s">
        <v>110</v>
      </c>
      <c r="E3073" t="s">
        <v>481</v>
      </c>
      <c r="F3073">
        <v>505927</v>
      </c>
    </row>
    <row r="3074" spans="1:6" x14ac:dyDescent="0.25">
      <c r="A3074" t="s">
        <v>313</v>
      </c>
      <c r="B3074" t="s">
        <v>15</v>
      </c>
      <c r="C3074" t="s">
        <v>104</v>
      </c>
      <c r="D3074" t="s">
        <v>107</v>
      </c>
      <c r="E3074" t="s">
        <v>479</v>
      </c>
      <c r="F3074">
        <v>505927</v>
      </c>
    </row>
    <row r="3075" spans="1:6" x14ac:dyDescent="0.25">
      <c r="A3075" t="s">
        <v>313</v>
      </c>
      <c r="B3075" t="s">
        <v>15</v>
      </c>
      <c r="C3075" t="s">
        <v>104</v>
      </c>
      <c r="D3075" t="s">
        <v>110</v>
      </c>
      <c r="E3075" t="s">
        <v>488</v>
      </c>
      <c r="F3075">
        <v>505927</v>
      </c>
    </row>
    <row r="3076" spans="1:6" x14ac:dyDescent="0.25">
      <c r="A3076" t="s">
        <v>313</v>
      </c>
      <c r="B3076" t="s">
        <v>15</v>
      </c>
      <c r="C3076" t="s">
        <v>104</v>
      </c>
      <c r="D3076" t="s">
        <v>110</v>
      </c>
      <c r="E3076" t="s">
        <v>489</v>
      </c>
      <c r="F3076">
        <v>505927</v>
      </c>
    </row>
    <row r="3077" spans="1:6" x14ac:dyDescent="0.25">
      <c r="A3077" t="s">
        <v>313</v>
      </c>
      <c r="B3077" t="s">
        <v>15</v>
      </c>
      <c r="C3077" t="s">
        <v>104</v>
      </c>
      <c r="D3077" t="s">
        <v>107</v>
      </c>
      <c r="E3077" t="s">
        <v>482</v>
      </c>
      <c r="F3077">
        <v>505927</v>
      </c>
    </row>
    <row r="3078" spans="1:6" x14ac:dyDescent="0.25">
      <c r="A3078" t="s">
        <v>313</v>
      </c>
      <c r="B3078" t="s">
        <v>15</v>
      </c>
      <c r="C3078" t="s">
        <v>104</v>
      </c>
      <c r="D3078" t="s">
        <v>107</v>
      </c>
      <c r="E3078" t="s">
        <v>479</v>
      </c>
      <c r="F3078">
        <v>505927</v>
      </c>
    </row>
    <row r="3079" spans="1:6" x14ac:dyDescent="0.25">
      <c r="A3079" t="s">
        <v>313</v>
      </c>
      <c r="B3079" t="s">
        <v>15</v>
      </c>
      <c r="C3079" t="s">
        <v>104</v>
      </c>
      <c r="D3079" t="s">
        <v>107</v>
      </c>
      <c r="E3079" t="s">
        <v>479</v>
      </c>
      <c r="F3079">
        <v>505927</v>
      </c>
    </row>
    <row r="3080" spans="1:6" x14ac:dyDescent="0.25">
      <c r="A3080" t="s">
        <v>313</v>
      </c>
      <c r="B3080" t="s">
        <v>15</v>
      </c>
      <c r="C3080" t="s">
        <v>104</v>
      </c>
      <c r="D3080" t="s">
        <v>110</v>
      </c>
      <c r="E3080" t="s">
        <v>480</v>
      </c>
      <c r="F3080">
        <v>505927</v>
      </c>
    </row>
    <row r="3081" spans="1:6" x14ac:dyDescent="0.25">
      <c r="A3081" t="s">
        <v>313</v>
      </c>
      <c r="B3081" t="s">
        <v>15</v>
      </c>
      <c r="C3081" t="s">
        <v>104</v>
      </c>
      <c r="D3081" t="s">
        <v>107</v>
      </c>
      <c r="E3081" t="s">
        <v>482</v>
      </c>
      <c r="F3081">
        <v>505927</v>
      </c>
    </row>
    <row r="3082" spans="1:6" x14ac:dyDescent="0.25">
      <c r="A3082" t="s">
        <v>313</v>
      </c>
      <c r="B3082" t="s">
        <v>15</v>
      </c>
      <c r="C3082" t="s">
        <v>104</v>
      </c>
      <c r="D3082" t="s">
        <v>107</v>
      </c>
      <c r="E3082" t="s">
        <v>482</v>
      </c>
      <c r="F3082">
        <v>505927</v>
      </c>
    </row>
    <row r="3083" spans="1:6" x14ac:dyDescent="0.25">
      <c r="A3083" t="s">
        <v>313</v>
      </c>
      <c r="B3083" t="s">
        <v>15</v>
      </c>
      <c r="C3083" t="s">
        <v>104</v>
      </c>
      <c r="D3083" t="s">
        <v>110</v>
      </c>
      <c r="E3083" t="s">
        <v>480</v>
      </c>
      <c r="F3083">
        <v>505927</v>
      </c>
    </row>
    <row r="3084" spans="1:6" x14ac:dyDescent="0.25">
      <c r="A3084" t="s">
        <v>313</v>
      </c>
      <c r="B3084" t="s">
        <v>15</v>
      </c>
      <c r="C3084" t="s">
        <v>104</v>
      </c>
      <c r="D3084" t="s">
        <v>112</v>
      </c>
      <c r="E3084" t="s">
        <v>486</v>
      </c>
      <c r="F3084">
        <v>505927</v>
      </c>
    </row>
    <row r="3085" spans="1:6" x14ac:dyDescent="0.25">
      <c r="A3085" t="s">
        <v>313</v>
      </c>
      <c r="B3085" t="s">
        <v>15</v>
      </c>
      <c r="C3085" t="s">
        <v>104</v>
      </c>
      <c r="D3085" t="s">
        <v>110</v>
      </c>
      <c r="E3085" t="s">
        <v>489</v>
      </c>
      <c r="F3085">
        <v>505927</v>
      </c>
    </row>
    <row r="3086" spans="1:6" x14ac:dyDescent="0.25">
      <c r="A3086" t="s">
        <v>313</v>
      </c>
      <c r="B3086" t="s">
        <v>15</v>
      </c>
      <c r="C3086" t="s">
        <v>104</v>
      </c>
      <c r="D3086" t="s">
        <v>107</v>
      </c>
      <c r="E3086" t="s">
        <v>477</v>
      </c>
      <c r="F3086">
        <v>505927</v>
      </c>
    </row>
    <row r="3087" spans="1:6" x14ac:dyDescent="0.25">
      <c r="A3087" t="s">
        <v>320</v>
      </c>
      <c r="B3087" t="s">
        <v>15</v>
      </c>
      <c r="C3087" t="s">
        <v>104</v>
      </c>
      <c r="D3087" t="s">
        <v>110</v>
      </c>
      <c r="E3087" t="s">
        <v>483</v>
      </c>
      <c r="F3087">
        <v>505927</v>
      </c>
    </row>
    <row r="3088" spans="1:6" x14ac:dyDescent="0.25">
      <c r="A3088" t="s">
        <v>313</v>
      </c>
      <c r="B3088" t="s">
        <v>15</v>
      </c>
      <c r="C3088" t="s">
        <v>104</v>
      </c>
      <c r="D3088" t="s">
        <v>107</v>
      </c>
      <c r="E3088" t="s">
        <v>482</v>
      </c>
      <c r="F3088">
        <v>505927</v>
      </c>
    </row>
    <row r="3089" spans="1:6" x14ac:dyDescent="0.25">
      <c r="A3089" t="s">
        <v>313</v>
      </c>
      <c r="B3089" t="s">
        <v>15</v>
      </c>
      <c r="C3089" t="s">
        <v>104</v>
      </c>
      <c r="D3089" t="s">
        <v>107</v>
      </c>
      <c r="E3089" t="s">
        <v>482</v>
      </c>
      <c r="F3089">
        <v>505927</v>
      </c>
    </row>
    <row r="3090" spans="1:6" x14ac:dyDescent="0.25">
      <c r="A3090" t="s">
        <v>313</v>
      </c>
      <c r="B3090" t="s">
        <v>15</v>
      </c>
      <c r="C3090" t="s">
        <v>104</v>
      </c>
      <c r="D3090" t="s">
        <v>110</v>
      </c>
      <c r="E3090" t="s">
        <v>480</v>
      </c>
      <c r="F3090">
        <v>505927</v>
      </c>
    </row>
    <row r="3091" spans="1:6" x14ac:dyDescent="0.25">
      <c r="A3091" t="s">
        <v>313</v>
      </c>
      <c r="B3091" t="s">
        <v>15</v>
      </c>
      <c r="C3091" t="s">
        <v>104</v>
      </c>
      <c r="D3091" t="s">
        <v>107</v>
      </c>
      <c r="E3091" t="s">
        <v>482</v>
      </c>
      <c r="F3091">
        <v>505927</v>
      </c>
    </row>
    <row r="3092" spans="1:6" x14ac:dyDescent="0.25">
      <c r="A3092" t="s">
        <v>313</v>
      </c>
      <c r="B3092" t="s">
        <v>15</v>
      </c>
      <c r="C3092" t="s">
        <v>104</v>
      </c>
      <c r="D3092" t="s">
        <v>107</v>
      </c>
      <c r="E3092" t="s">
        <v>477</v>
      </c>
      <c r="F3092">
        <v>505927</v>
      </c>
    </row>
    <row r="3093" spans="1:6" x14ac:dyDescent="0.25">
      <c r="A3093" t="s">
        <v>313</v>
      </c>
      <c r="B3093" t="s">
        <v>15</v>
      </c>
      <c r="C3093" t="s">
        <v>104</v>
      </c>
      <c r="D3093" t="s">
        <v>110</v>
      </c>
      <c r="E3093" t="s">
        <v>481</v>
      </c>
      <c r="F3093">
        <v>505927</v>
      </c>
    </row>
    <row r="3094" spans="1:6" x14ac:dyDescent="0.25">
      <c r="A3094" t="s">
        <v>313</v>
      </c>
      <c r="B3094" t="s">
        <v>15</v>
      </c>
      <c r="C3094" t="s">
        <v>104</v>
      </c>
      <c r="D3094" t="s">
        <v>107</v>
      </c>
      <c r="E3094" t="s">
        <v>482</v>
      </c>
      <c r="F3094">
        <v>505927</v>
      </c>
    </row>
    <row r="3095" spans="1:6" x14ac:dyDescent="0.25">
      <c r="A3095" t="s">
        <v>313</v>
      </c>
      <c r="B3095" t="s">
        <v>15</v>
      </c>
      <c r="C3095" t="s">
        <v>104</v>
      </c>
      <c r="D3095" t="s">
        <v>107</v>
      </c>
      <c r="E3095" t="s">
        <v>482</v>
      </c>
      <c r="F3095">
        <v>505927</v>
      </c>
    </row>
    <row r="3096" spans="1:6" x14ac:dyDescent="0.25">
      <c r="A3096" t="s">
        <v>313</v>
      </c>
      <c r="B3096" t="s">
        <v>15</v>
      </c>
      <c r="C3096" t="s">
        <v>104</v>
      </c>
      <c r="D3096" t="s">
        <v>107</v>
      </c>
      <c r="E3096" t="s">
        <v>482</v>
      </c>
      <c r="F3096">
        <v>505927</v>
      </c>
    </row>
    <row r="3097" spans="1:6" x14ac:dyDescent="0.25">
      <c r="A3097" t="s">
        <v>313</v>
      </c>
      <c r="B3097" t="s">
        <v>15</v>
      </c>
      <c r="C3097" t="s">
        <v>104</v>
      </c>
      <c r="D3097" t="s">
        <v>112</v>
      </c>
      <c r="E3097" t="s">
        <v>486</v>
      </c>
      <c r="F3097">
        <v>505927</v>
      </c>
    </row>
    <row r="3098" spans="1:6" x14ac:dyDescent="0.25">
      <c r="A3098" t="s">
        <v>313</v>
      </c>
      <c r="B3098" t="s">
        <v>15</v>
      </c>
      <c r="C3098" t="s">
        <v>104</v>
      </c>
      <c r="D3098" t="s">
        <v>112</v>
      </c>
      <c r="E3098" t="s">
        <v>486</v>
      </c>
      <c r="F3098">
        <v>505927</v>
      </c>
    </row>
    <row r="3099" spans="1:6" x14ac:dyDescent="0.25">
      <c r="A3099" t="s">
        <v>313</v>
      </c>
      <c r="B3099" t="s">
        <v>15</v>
      </c>
      <c r="C3099" t="s">
        <v>104</v>
      </c>
      <c r="D3099" t="s">
        <v>110</v>
      </c>
      <c r="E3099" t="s">
        <v>481</v>
      </c>
      <c r="F3099">
        <v>505927</v>
      </c>
    </row>
    <row r="3100" spans="1:6" x14ac:dyDescent="0.25">
      <c r="A3100" t="s">
        <v>313</v>
      </c>
      <c r="B3100" t="s">
        <v>15</v>
      </c>
      <c r="C3100" t="s">
        <v>104</v>
      </c>
      <c r="D3100" t="s">
        <v>110</v>
      </c>
      <c r="E3100" t="s">
        <v>488</v>
      </c>
      <c r="F3100">
        <v>505927</v>
      </c>
    </row>
    <row r="3101" spans="1:6" x14ac:dyDescent="0.25">
      <c r="A3101" t="s">
        <v>313</v>
      </c>
      <c r="B3101" t="s">
        <v>15</v>
      </c>
      <c r="C3101" t="s">
        <v>104</v>
      </c>
      <c r="D3101" t="s">
        <v>107</v>
      </c>
      <c r="E3101" t="s">
        <v>487</v>
      </c>
      <c r="F3101">
        <v>505927</v>
      </c>
    </row>
    <row r="3102" spans="1:6" x14ac:dyDescent="0.25">
      <c r="A3102" t="s">
        <v>313</v>
      </c>
      <c r="B3102" t="s">
        <v>15</v>
      </c>
      <c r="C3102" t="s">
        <v>104</v>
      </c>
      <c r="D3102" t="s">
        <v>107</v>
      </c>
      <c r="E3102" t="s">
        <v>487</v>
      </c>
      <c r="F3102">
        <v>505927</v>
      </c>
    </row>
    <row r="3103" spans="1:6" x14ac:dyDescent="0.25">
      <c r="A3103" t="s">
        <v>320</v>
      </c>
      <c r="B3103" t="s">
        <v>15</v>
      </c>
      <c r="C3103" t="s">
        <v>104</v>
      </c>
      <c r="D3103" t="s">
        <v>107</v>
      </c>
      <c r="E3103" t="s">
        <v>477</v>
      </c>
      <c r="F3103">
        <v>505927</v>
      </c>
    </row>
    <row r="3104" spans="1:6" x14ac:dyDescent="0.25">
      <c r="A3104" t="s">
        <v>313</v>
      </c>
      <c r="B3104" t="s">
        <v>15</v>
      </c>
      <c r="C3104" t="s">
        <v>104</v>
      </c>
      <c r="D3104" t="s">
        <v>107</v>
      </c>
      <c r="E3104" t="s">
        <v>477</v>
      </c>
      <c r="F3104">
        <v>505927</v>
      </c>
    </row>
    <row r="3105" spans="1:6" x14ac:dyDescent="0.25">
      <c r="A3105" t="s">
        <v>313</v>
      </c>
      <c r="B3105" t="s">
        <v>15</v>
      </c>
      <c r="C3105" t="s">
        <v>104</v>
      </c>
      <c r="D3105" t="s">
        <v>107</v>
      </c>
      <c r="E3105" t="s">
        <v>477</v>
      </c>
      <c r="F3105">
        <v>505927</v>
      </c>
    </row>
    <row r="3106" spans="1:6" x14ac:dyDescent="0.25">
      <c r="A3106" t="s">
        <v>313</v>
      </c>
      <c r="B3106" t="s">
        <v>15</v>
      </c>
      <c r="C3106" t="s">
        <v>104</v>
      </c>
      <c r="D3106" t="s">
        <v>107</v>
      </c>
      <c r="E3106" t="s">
        <v>477</v>
      </c>
      <c r="F3106">
        <v>505927</v>
      </c>
    </row>
    <row r="3107" spans="1:6" x14ac:dyDescent="0.25">
      <c r="A3107" t="s">
        <v>320</v>
      </c>
      <c r="B3107" t="s">
        <v>15</v>
      </c>
      <c r="C3107" t="s">
        <v>104</v>
      </c>
      <c r="D3107" t="s">
        <v>107</v>
      </c>
      <c r="E3107" t="s">
        <v>487</v>
      </c>
      <c r="F3107">
        <v>505927</v>
      </c>
    </row>
    <row r="3108" spans="1:6" x14ac:dyDescent="0.25">
      <c r="A3108" t="s">
        <v>313</v>
      </c>
      <c r="B3108" t="s">
        <v>15</v>
      </c>
      <c r="C3108" t="s">
        <v>104</v>
      </c>
      <c r="D3108" t="s">
        <v>107</v>
      </c>
      <c r="E3108" t="s">
        <v>482</v>
      </c>
      <c r="F3108">
        <v>505927</v>
      </c>
    </row>
    <row r="3109" spans="1:6" x14ac:dyDescent="0.25">
      <c r="A3109" t="s">
        <v>320</v>
      </c>
      <c r="B3109" t="s">
        <v>15</v>
      </c>
      <c r="C3109" t="s">
        <v>104</v>
      </c>
      <c r="D3109" t="s">
        <v>107</v>
      </c>
      <c r="E3109" t="s">
        <v>487</v>
      </c>
      <c r="F3109">
        <v>505927</v>
      </c>
    </row>
    <row r="3110" spans="1:6" x14ac:dyDescent="0.25">
      <c r="A3110" t="s">
        <v>320</v>
      </c>
      <c r="B3110" t="s">
        <v>15</v>
      </c>
      <c r="C3110" t="s">
        <v>104</v>
      </c>
      <c r="D3110" t="s">
        <v>107</v>
      </c>
      <c r="E3110" t="s">
        <v>487</v>
      </c>
      <c r="F3110">
        <v>505927</v>
      </c>
    </row>
    <row r="3111" spans="1:6" x14ac:dyDescent="0.25">
      <c r="A3111" t="s">
        <v>313</v>
      </c>
      <c r="B3111" t="s">
        <v>15</v>
      </c>
      <c r="C3111" t="s">
        <v>104</v>
      </c>
      <c r="D3111" t="s">
        <v>110</v>
      </c>
      <c r="E3111" t="s">
        <v>480</v>
      </c>
      <c r="F3111">
        <v>505927</v>
      </c>
    </row>
    <row r="3112" spans="1:6" x14ac:dyDescent="0.25">
      <c r="A3112" t="s">
        <v>313</v>
      </c>
      <c r="B3112" t="s">
        <v>15</v>
      </c>
      <c r="C3112" t="s">
        <v>104</v>
      </c>
      <c r="D3112" t="s">
        <v>107</v>
      </c>
      <c r="E3112" t="s">
        <v>487</v>
      </c>
      <c r="F3112">
        <v>505927</v>
      </c>
    </row>
    <row r="3113" spans="1:6" x14ac:dyDescent="0.25">
      <c r="A3113" t="s">
        <v>313</v>
      </c>
      <c r="B3113" t="s">
        <v>15</v>
      </c>
      <c r="C3113" t="s">
        <v>104</v>
      </c>
      <c r="D3113" t="s">
        <v>107</v>
      </c>
      <c r="E3113" t="s">
        <v>487</v>
      </c>
      <c r="F3113">
        <v>505927</v>
      </c>
    </row>
    <row r="3114" spans="1:6" x14ac:dyDescent="0.25">
      <c r="A3114" t="s">
        <v>313</v>
      </c>
      <c r="B3114" t="s">
        <v>15</v>
      </c>
      <c r="C3114" t="s">
        <v>104</v>
      </c>
      <c r="D3114" t="s">
        <v>110</v>
      </c>
      <c r="E3114" t="s">
        <v>488</v>
      </c>
      <c r="F3114">
        <v>505927</v>
      </c>
    </row>
    <row r="3115" spans="1:6" x14ac:dyDescent="0.25">
      <c r="A3115" t="s">
        <v>313</v>
      </c>
      <c r="B3115" t="s">
        <v>15</v>
      </c>
      <c r="C3115" t="s">
        <v>104</v>
      </c>
      <c r="D3115" t="s">
        <v>110</v>
      </c>
      <c r="E3115" t="s">
        <v>480</v>
      </c>
      <c r="F3115">
        <v>505927</v>
      </c>
    </row>
    <row r="3116" spans="1:6" x14ac:dyDescent="0.25">
      <c r="A3116" t="s">
        <v>313</v>
      </c>
      <c r="B3116" t="s">
        <v>15</v>
      </c>
      <c r="C3116" t="s">
        <v>104</v>
      </c>
      <c r="D3116" t="s">
        <v>107</v>
      </c>
      <c r="E3116" t="s">
        <v>487</v>
      </c>
      <c r="F3116">
        <v>505927</v>
      </c>
    </row>
    <row r="3117" spans="1:6" x14ac:dyDescent="0.25">
      <c r="A3117" t="s">
        <v>313</v>
      </c>
      <c r="B3117" t="s">
        <v>15</v>
      </c>
      <c r="C3117" t="s">
        <v>104</v>
      </c>
      <c r="D3117" t="s">
        <v>107</v>
      </c>
      <c r="E3117" t="s">
        <v>487</v>
      </c>
      <c r="F3117">
        <v>505927</v>
      </c>
    </row>
    <row r="3118" spans="1:6" x14ac:dyDescent="0.25">
      <c r="A3118" t="s">
        <v>313</v>
      </c>
      <c r="B3118" t="s">
        <v>15</v>
      </c>
      <c r="C3118" t="s">
        <v>104</v>
      </c>
      <c r="D3118" t="s">
        <v>110</v>
      </c>
      <c r="E3118" t="s">
        <v>488</v>
      </c>
      <c r="F3118">
        <v>505927</v>
      </c>
    </row>
    <row r="3119" spans="1:6" x14ac:dyDescent="0.25">
      <c r="A3119" t="s">
        <v>320</v>
      </c>
      <c r="B3119" t="s">
        <v>15</v>
      </c>
      <c r="C3119" t="s">
        <v>104</v>
      </c>
      <c r="D3119" t="s">
        <v>110</v>
      </c>
      <c r="E3119" t="s">
        <v>480</v>
      </c>
      <c r="F3119">
        <v>505927</v>
      </c>
    </row>
    <row r="3120" spans="1:6" x14ac:dyDescent="0.25">
      <c r="A3120" t="s">
        <v>313</v>
      </c>
      <c r="B3120" t="s">
        <v>15</v>
      </c>
      <c r="C3120" t="s">
        <v>104</v>
      </c>
      <c r="D3120" t="s">
        <v>107</v>
      </c>
      <c r="E3120" t="s">
        <v>487</v>
      </c>
      <c r="F3120">
        <v>505927</v>
      </c>
    </row>
    <row r="3121" spans="1:6" x14ac:dyDescent="0.25">
      <c r="A3121" t="s">
        <v>313</v>
      </c>
      <c r="B3121" t="s">
        <v>15</v>
      </c>
      <c r="C3121" t="s">
        <v>104</v>
      </c>
      <c r="D3121" t="s">
        <v>107</v>
      </c>
      <c r="E3121" t="s">
        <v>487</v>
      </c>
      <c r="F3121">
        <v>505927</v>
      </c>
    </row>
    <row r="3122" spans="1:6" x14ac:dyDescent="0.25">
      <c r="A3122" t="s">
        <v>320</v>
      </c>
      <c r="B3122" t="s">
        <v>15</v>
      </c>
      <c r="C3122" t="s">
        <v>104</v>
      </c>
      <c r="D3122" t="s">
        <v>107</v>
      </c>
      <c r="E3122" t="s">
        <v>482</v>
      </c>
      <c r="F3122">
        <v>505927</v>
      </c>
    </row>
    <row r="3123" spans="1:6" x14ac:dyDescent="0.25">
      <c r="A3123" t="s">
        <v>313</v>
      </c>
      <c r="B3123" t="s">
        <v>15</v>
      </c>
      <c r="C3123" t="s">
        <v>104</v>
      </c>
      <c r="D3123" t="s">
        <v>107</v>
      </c>
      <c r="E3123" t="s">
        <v>482</v>
      </c>
      <c r="F3123">
        <v>505927</v>
      </c>
    </row>
    <row r="3124" spans="1:6" x14ac:dyDescent="0.25">
      <c r="A3124" t="s">
        <v>313</v>
      </c>
      <c r="B3124" t="s">
        <v>15</v>
      </c>
      <c r="C3124" t="s">
        <v>104</v>
      </c>
      <c r="D3124" t="s">
        <v>107</v>
      </c>
      <c r="E3124" t="s">
        <v>479</v>
      </c>
      <c r="F3124">
        <v>505927</v>
      </c>
    </row>
    <row r="3125" spans="1:6" x14ac:dyDescent="0.25">
      <c r="A3125" t="s">
        <v>313</v>
      </c>
      <c r="B3125" t="s">
        <v>15</v>
      </c>
      <c r="C3125" t="s">
        <v>104</v>
      </c>
      <c r="D3125" t="s">
        <v>110</v>
      </c>
      <c r="E3125" t="s">
        <v>480</v>
      </c>
      <c r="F3125">
        <v>505927</v>
      </c>
    </row>
    <row r="3126" spans="1:6" x14ac:dyDescent="0.25">
      <c r="A3126" t="s">
        <v>313</v>
      </c>
      <c r="B3126" t="s">
        <v>15</v>
      </c>
      <c r="C3126" t="s">
        <v>104</v>
      </c>
      <c r="D3126" t="s">
        <v>107</v>
      </c>
      <c r="E3126" t="s">
        <v>479</v>
      </c>
      <c r="F3126">
        <v>505927</v>
      </c>
    </row>
    <row r="3127" spans="1:6" x14ac:dyDescent="0.25">
      <c r="A3127" t="s">
        <v>313</v>
      </c>
      <c r="B3127" t="s">
        <v>15</v>
      </c>
      <c r="C3127" t="s">
        <v>104</v>
      </c>
      <c r="D3127" t="s">
        <v>106</v>
      </c>
      <c r="E3127" t="s">
        <v>499</v>
      </c>
      <c r="F3127">
        <v>505927</v>
      </c>
    </row>
    <row r="3128" spans="1:6" x14ac:dyDescent="0.25">
      <c r="A3128" t="s">
        <v>313</v>
      </c>
      <c r="B3128" t="s">
        <v>15</v>
      </c>
      <c r="C3128" t="s">
        <v>104</v>
      </c>
      <c r="D3128" t="s">
        <v>107</v>
      </c>
      <c r="E3128" t="s">
        <v>482</v>
      </c>
      <c r="F3128">
        <v>505927</v>
      </c>
    </row>
    <row r="3129" spans="1:6" x14ac:dyDescent="0.25">
      <c r="A3129" t="s">
        <v>313</v>
      </c>
      <c r="B3129" t="s">
        <v>15</v>
      </c>
      <c r="C3129" t="s">
        <v>104</v>
      </c>
      <c r="D3129" t="s">
        <v>110</v>
      </c>
      <c r="E3129" t="s">
        <v>480</v>
      </c>
      <c r="F3129">
        <v>505927</v>
      </c>
    </row>
    <row r="3130" spans="1:6" x14ac:dyDescent="0.25">
      <c r="A3130" t="s">
        <v>313</v>
      </c>
      <c r="B3130" t="s">
        <v>15</v>
      </c>
      <c r="C3130" t="s">
        <v>104</v>
      </c>
      <c r="D3130" t="s">
        <v>107</v>
      </c>
      <c r="E3130" t="s">
        <v>482</v>
      </c>
      <c r="F3130">
        <v>505927</v>
      </c>
    </row>
    <row r="3131" spans="1:6" x14ac:dyDescent="0.25">
      <c r="A3131" t="s">
        <v>313</v>
      </c>
      <c r="B3131" t="s">
        <v>15</v>
      </c>
      <c r="C3131" t="s">
        <v>104</v>
      </c>
      <c r="D3131" t="s">
        <v>107</v>
      </c>
      <c r="E3131" t="s">
        <v>479</v>
      </c>
      <c r="F3131">
        <v>505927</v>
      </c>
    </row>
    <row r="3132" spans="1:6" x14ac:dyDescent="0.25">
      <c r="A3132" t="s">
        <v>320</v>
      </c>
      <c r="B3132" t="s">
        <v>15</v>
      </c>
      <c r="C3132" t="s">
        <v>104</v>
      </c>
      <c r="D3132" t="s">
        <v>110</v>
      </c>
      <c r="E3132" t="s">
        <v>483</v>
      </c>
      <c r="F3132">
        <v>505927</v>
      </c>
    </row>
    <row r="3133" spans="1:6" x14ac:dyDescent="0.25">
      <c r="A3133" t="s">
        <v>320</v>
      </c>
      <c r="B3133" t="s">
        <v>15</v>
      </c>
      <c r="C3133" t="s">
        <v>104</v>
      </c>
      <c r="D3133" t="s">
        <v>107</v>
      </c>
      <c r="E3133" t="s">
        <v>487</v>
      </c>
      <c r="F3133">
        <v>505927</v>
      </c>
    </row>
    <row r="3134" spans="1:6" x14ac:dyDescent="0.25">
      <c r="A3134" t="s">
        <v>313</v>
      </c>
      <c r="B3134" t="s">
        <v>15</v>
      </c>
      <c r="C3134" t="s">
        <v>104</v>
      </c>
      <c r="D3134" t="s">
        <v>107</v>
      </c>
      <c r="E3134" t="s">
        <v>487</v>
      </c>
      <c r="F3134">
        <v>505927</v>
      </c>
    </row>
    <row r="3135" spans="1:6" x14ac:dyDescent="0.25">
      <c r="A3135" t="s">
        <v>313</v>
      </c>
      <c r="B3135" t="s">
        <v>15</v>
      </c>
      <c r="C3135" t="s">
        <v>104</v>
      </c>
      <c r="D3135" t="s">
        <v>107</v>
      </c>
      <c r="E3135" t="s">
        <v>487</v>
      </c>
      <c r="F3135">
        <v>505927</v>
      </c>
    </row>
    <row r="3136" spans="1:6" x14ac:dyDescent="0.25">
      <c r="A3136" t="s">
        <v>313</v>
      </c>
      <c r="B3136" t="s">
        <v>15</v>
      </c>
      <c r="C3136" t="s">
        <v>104</v>
      </c>
      <c r="D3136" t="s">
        <v>107</v>
      </c>
      <c r="E3136" t="s">
        <v>487</v>
      </c>
      <c r="F3136">
        <v>505927</v>
      </c>
    </row>
    <row r="3137" spans="1:6" x14ac:dyDescent="0.25">
      <c r="A3137" t="s">
        <v>313</v>
      </c>
      <c r="B3137" t="s">
        <v>15</v>
      </c>
      <c r="C3137" t="s">
        <v>104</v>
      </c>
      <c r="D3137" t="s">
        <v>107</v>
      </c>
      <c r="E3137" t="s">
        <v>487</v>
      </c>
      <c r="F3137">
        <v>505927</v>
      </c>
    </row>
    <row r="3138" spans="1:6" x14ac:dyDescent="0.25">
      <c r="A3138" t="s">
        <v>313</v>
      </c>
      <c r="B3138" t="s">
        <v>15</v>
      </c>
      <c r="C3138" t="s">
        <v>104</v>
      </c>
      <c r="D3138" t="s">
        <v>107</v>
      </c>
      <c r="E3138" t="s">
        <v>487</v>
      </c>
      <c r="F3138">
        <v>505927</v>
      </c>
    </row>
    <row r="3139" spans="1:6" x14ac:dyDescent="0.25">
      <c r="A3139" t="s">
        <v>320</v>
      </c>
      <c r="B3139" t="s">
        <v>15</v>
      </c>
      <c r="C3139" t="s">
        <v>104</v>
      </c>
      <c r="D3139" t="s">
        <v>107</v>
      </c>
      <c r="E3139" t="s">
        <v>487</v>
      </c>
      <c r="F3139">
        <v>505927</v>
      </c>
    </row>
    <row r="3140" spans="1:6" x14ac:dyDescent="0.25">
      <c r="A3140" t="s">
        <v>320</v>
      </c>
      <c r="B3140" t="s">
        <v>15</v>
      </c>
      <c r="C3140" t="s">
        <v>104</v>
      </c>
      <c r="D3140" t="s">
        <v>107</v>
      </c>
      <c r="E3140" t="s">
        <v>487</v>
      </c>
      <c r="F3140">
        <v>505927</v>
      </c>
    </row>
    <row r="3141" spans="1:6" x14ac:dyDescent="0.25">
      <c r="A3141" t="s">
        <v>313</v>
      </c>
      <c r="B3141" t="s">
        <v>15</v>
      </c>
      <c r="C3141" t="s">
        <v>104</v>
      </c>
      <c r="D3141" t="s">
        <v>107</v>
      </c>
      <c r="E3141" t="s">
        <v>487</v>
      </c>
      <c r="F3141">
        <v>505927</v>
      </c>
    </row>
    <row r="3142" spans="1:6" x14ac:dyDescent="0.25">
      <c r="A3142" t="s">
        <v>313</v>
      </c>
      <c r="B3142" t="s">
        <v>15</v>
      </c>
      <c r="C3142" t="s">
        <v>104</v>
      </c>
      <c r="D3142" t="s">
        <v>107</v>
      </c>
      <c r="E3142" t="s">
        <v>479</v>
      </c>
      <c r="F3142">
        <v>505927</v>
      </c>
    </row>
    <row r="3143" spans="1:6" x14ac:dyDescent="0.25">
      <c r="A3143" t="s">
        <v>320</v>
      </c>
      <c r="B3143" t="s">
        <v>15</v>
      </c>
      <c r="C3143" t="s">
        <v>104</v>
      </c>
      <c r="D3143" t="s">
        <v>107</v>
      </c>
      <c r="E3143" t="s">
        <v>487</v>
      </c>
      <c r="F3143">
        <v>505927</v>
      </c>
    </row>
    <row r="3144" spans="1:6" x14ac:dyDescent="0.25">
      <c r="A3144" t="s">
        <v>320</v>
      </c>
      <c r="B3144" t="s">
        <v>15</v>
      </c>
      <c r="C3144" t="s">
        <v>104</v>
      </c>
      <c r="D3144" t="s">
        <v>107</v>
      </c>
      <c r="E3144" t="s">
        <v>487</v>
      </c>
      <c r="F3144">
        <v>505927</v>
      </c>
    </row>
    <row r="3145" spans="1:6" x14ac:dyDescent="0.25">
      <c r="A3145" t="s">
        <v>320</v>
      </c>
      <c r="B3145" t="s">
        <v>15</v>
      </c>
      <c r="C3145" t="s">
        <v>104</v>
      </c>
      <c r="D3145" t="s">
        <v>110</v>
      </c>
      <c r="E3145" t="s">
        <v>480</v>
      </c>
      <c r="F3145">
        <v>505927</v>
      </c>
    </row>
    <row r="3146" spans="1:6" x14ac:dyDescent="0.25">
      <c r="A3146" t="s">
        <v>320</v>
      </c>
      <c r="B3146" t="s">
        <v>15</v>
      </c>
      <c r="C3146" t="s">
        <v>104</v>
      </c>
      <c r="D3146" t="s">
        <v>107</v>
      </c>
      <c r="E3146" t="s">
        <v>487</v>
      </c>
      <c r="F3146">
        <v>505927</v>
      </c>
    </row>
    <row r="3147" spans="1:6" x14ac:dyDescent="0.25">
      <c r="A3147" t="s">
        <v>313</v>
      </c>
      <c r="B3147" t="s">
        <v>15</v>
      </c>
      <c r="C3147" t="s">
        <v>104</v>
      </c>
      <c r="D3147" t="s">
        <v>110</v>
      </c>
      <c r="E3147" t="s">
        <v>483</v>
      </c>
      <c r="F3147">
        <v>505927</v>
      </c>
    </row>
    <row r="3148" spans="1:6" x14ac:dyDescent="0.25">
      <c r="A3148" t="s">
        <v>320</v>
      </c>
      <c r="B3148" t="s">
        <v>15</v>
      </c>
      <c r="C3148" t="s">
        <v>104</v>
      </c>
      <c r="D3148" t="s">
        <v>110</v>
      </c>
      <c r="E3148" t="s">
        <v>488</v>
      </c>
      <c r="F3148">
        <v>505927</v>
      </c>
    </row>
    <row r="3149" spans="1:6" x14ac:dyDescent="0.25">
      <c r="A3149" t="s">
        <v>313</v>
      </c>
      <c r="B3149" t="s">
        <v>15</v>
      </c>
      <c r="C3149" t="s">
        <v>104</v>
      </c>
      <c r="D3149" t="s">
        <v>107</v>
      </c>
      <c r="E3149" t="s">
        <v>487</v>
      </c>
      <c r="F3149">
        <v>505927</v>
      </c>
    </row>
    <row r="3150" spans="1:6" x14ac:dyDescent="0.25">
      <c r="A3150" t="s">
        <v>320</v>
      </c>
      <c r="B3150" t="s">
        <v>15</v>
      </c>
      <c r="C3150" t="s">
        <v>104</v>
      </c>
      <c r="D3150" t="s">
        <v>110</v>
      </c>
      <c r="E3150" t="s">
        <v>483</v>
      </c>
      <c r="F3150">
        <v>505927</v>
      </c>
    </row>
    <row r="3151" spans="1:6" x14ac:dyDescent="0.25">
      <c r="A3151" t="s">
        <v>313</v>
      </c>
      <c r="B3151" t="s">
        <v>15</v>
      </c>
      <c r="C3151" t="s">
        <v>104</v>
      </c>
      <c r="D3151" t="s">
        <v>110</v>
      </c>
      <c r="E3151" t="s">
        <v>480</v>
      </c>
      <c r="F3151">
        <v>505927</v>
      </c>
    </row>
    <row r="3152" spans="1:6" x14ac:dyDescent="0.25">
      <c r="A3152" t="s">
        <v>320</v>
      </c>
      <c r="B3152" t="s">
        <v>15</v>
      </c>
      <c r="C3152" t="s">
        <v>104</v>
      </c>
      <c r="D3152" t="s">
        <v>110</v>
      </c>
      <c r="E3152" t="s">
        <v>488</v>
      </c>
      <c r="F3152">
        <v>505927</v>
      </c>
    </row>
    <row r="3153" spans="1:6" x14ac:dyDescent="0.25">
      <c r="A3153" t="s">
        <v>320</v>
      </c>
      <c r="B3153" t="s">
        <v>15</v>
      </c>
      <c r="C3153" t="s">
        <v>104</v>
      </c>
      <c r="D3153" t="s">
        <v>107</v>
      </c>
      <c r="E3153" t="s">
        <v>487</v>
      </c>
      <c r="F3153">
        <v>505927</v>
      </c>
    </row>
    <row r="3154" spans="1:6" x14ac:dyDescent="0.25">
      <c r="A3154" t="s">
        <v>313</v>
      </c>
      <c r="B3154" t="s">
        <v>15</v>
      </c>
      <c r="C3154" t="s">
        <v>104</v>
      </c>
      <c r="D3154" t="s">
        <v>107</v>
      </c>
      <c r="E3154" t="s">
        <v>487</v>
      </c>
      <c r="F3154">
        <v>505927</v>
      </c>
    </row>
    <row r="3155" spans="1:6" x14ac:dyDescent="0.25">
      <c r="A3155" t="s">
        <v>313</v>
      </c>
      <c r="B3155" t="s">
        <v>15</v>
      </c>
      <c r="C3155" t="s">
        <v>104</v>
      </c>
      <c r="D3155" t="s">
        <v>107</v>
      </c>
      <c r="E3155" t="s">
        <v>477</v>
      </c>
      <c r="F3155">
        <v>505927</v>
      </c>
    </row>
    <row r="3156" spans="1:6" x14ac:dyDescent="0.25">
      <c r="A3156" t="s">
        <v>313</v>
      </c>
      <c r="B3156" t="s">
        <v>15</v>
      </c>
      <c r="C3156" t="s">
        <v>104</v>
      </c>
      <c r="D3156" t="s">
        <v>107</v>
      </c>
      <c r="E3156" t="s">
        <v>482</v>
      </c>
      <c r="F3156">
        <v>505927</v>
      </c>
    </row>
    <row r="3157" spans="1:6" x14ac:dyDescent="0.25">
      <c r="A3157" t="s">
        <v>313</v>
      </c>
      <c r="B3157" t="s">
        <v>15</v>
      </c>
      <c r="C3157" t="s">
        <v>104</v>
      </c>
      <c r="D3157" t="s">
        <v>107</v>
      </c>
      <c r="E3157" t="s">
        <v>477</v>
      </c>
      <c r="F3157">
        <v>505927</v>
      </c>
    </row>
    <row r="3158" spans="1:6" x14ac:dyDescent="0.25">
      <c r="A3158" t="s">
        <v>313</v>
      </c>
      <c r="B3158" t="s">
        <v>15</v>
      </c>
      <c r="C3158" t="s">
        <v>104</v>
      </c>
      <c r="D3158" t="s">
        <v>110</v>
      </c>
      <c r="E3158" t="s">
        <v>488</v>
      </c>
      <c r="F3158">
        <v>505927</v>
      </c>
    </row>
    <row r="3159" spans="1:6" x14ac:dyDescent="0.25">
      <c r="A3159" t="s">
        <v>320</v>
      </c>
      <c r="B3159" t="s">
        <v>15</v>
      </c>
      <c r="C3159" t="s">
        <v>104</v>
      </c>
      <c r="D3159" t="s">
        <v>107</v>
      </c>
      <c r="E3159" t="s">
        <v>477</v>
      </c>
      <c r="F3159">
        <v>505927</v>
      </c>
    </row>
    <row r="3160" spans="1:6" x14ac:dyDescent="0.25">
      <c r="A3160" t="s">
        <v>313</v>
      </c>
      <c r="B3160" t="s">
        <v>15</v>
      </c>
      <c r="C3160" t="s">
        <v>104</v>
      </c>
      <c r="D3160" t="s">
        <v>107</v>
      </c>
      <c r="E3160" t="s">
        <v>477</v>
      </c>
      <c r="F3160">
        <v>505927</v>
      </c>
    </row>
    <row r="3161" spans="1:6" x14ac:dyDescent="0.25">
      <c r="A3161" t="s">
        <v>313</v>
      </c>
      <c r="B3161" t="s">
        <v>15</v>
      </c>
      <c r="C3161" t="s">
        <v>104</v>
      </c>
      <c r="D3161" t="s">
        <v>107</v>
      </c>
      <c r="E3161" t="s">
        <v>477</v>
      </c>
      <c r="F3161">
        <v>505927</v>
      </c>
    </row>
    <row r="3162" spans="1:6" x14ac:dyDescent="0.25">
      <c r="A3162" t="s">
        <v>313</v>
      </c>
      <c r="B3162" t="s">
        <v>15</v>
      </c>
      <c r="C3162" t="s">
        <v>104</v>
      </c>
      <c r="D3162" t="s">
        <v>107</v>
      </c>
      <c r="E3162" t="s">
        <v>487</v>
      </c>
      <c r="F3162">
        <v>505927</v>
      </c>
    </row>
    <row r="3163" spans="1:6" x14ac:dyDescent="0.25">
      <c r="A3163" t="s">
        <v>313</v>
      </c>
      <c r="B3163" t="s">
        <v>15</v>
      </c>
      <c r="C3163" t="s">
        <v>104</v>
      </c>
      <c r="D3163" t="s">
        <v>111</v>
      </c>
      <c r="E3163" t="s">
        <v>491</v>
      </c>
      <c r="F3163">
        <v>505927</v>
      </c>
    </row>
    <row r="3164" spans="1:6" x14ac:dyDescent="0.25">
      <c r="A3164" t="s">
        <v>320</v>
      </c>
      <c r="B3164" t="s">
        <v>15</v>
      </c>
      <c r="C3164" t="s">
        <v>104</v>
      </c>
      <c r="D3164" t="s">
        <v>107</v>
      </c>
      <c r="E3164" t="s">
        <v>487</v>
      </c>
      <c r="F3164">
        <v>505927</v>
      </c>
    </row>
    <row r="3165" spans="1:6" x14ac:dyDescent="0.25">
      <c r="A3165" t="s">
        <v>313</v>
      </c>
      <c r="B3165" t="s">
        <v>15</v>
      </c>
      <c r="C3165" t="s">
        <v>104</v>
      </c>
      <c r="D3165" t="s">
        <v>107</v>
      </c>
      <c r="E3165" t="s">
        <v>477</v>
      </c>
      <c r="F3165">
        <v>505927</v>
      </c>
    </row>
    <row r="3166" spans="1:6" x14ac:dyDescent="0.25">
      <c r="A3166" t="s">
        <v>313</v>
      </c>
      <c r="B3166" t="s">
        <v>15</v>
      </c>
      <c r="C3166" t="s">
        <v>104</v>
      </c>
      <c r="D3166" t="s">
        <v>107</v>
      </c>
      <c r="E3166" t="s">
        <v>477</v>
      </c>
      <c r="F3166">
        <v>505927</v>
      </c>
    </row>
    <row r="3167" spans="1:6" x14ac:dyDescent="0.25">
      <c r="A3167" t="s">
        <v>313</v>
      </c>
      <c r="B3167" t="s">
        <v>15</v>
      </c>
      <c r="C3167" t="s">
        <v>104</v>
      </c>
      <c r="D3167" t="s">
        <v>107</v>
      </c>
      <c r="E3167" t="s">
        <v>477</v>
      </c>
      <c r="F3167">
        <v>505927</v>
      </c>
    </row>
    <row r="3168" spans="1:6" x14ac:dyDescent="0.25">
      <c r="A3168" t="s">
        <v>313</v>
      </c>
      <c r="B3168" t="s">
        <v>15</v>
      </c>
      <c r="C3168" t="s">
        <v>104</v>
      </c>
      <c r="D3168" t="s">
        <v>107</v>
      </c>
      <c r="E3168" t="s">
        <v>487</v>
      </c>
      <c r="F3168">
        <v>505927</v>
      </c>
    </row>
    <row r="3169" spans="1:6" x14ac:dyDescent="0.25">
      <c r="A3169" t="s">
        <v>313</v>
      </c>
      <c r="B3169" t="s">
        <v>15</v>
      </c>
      <c r="C3169" t="s">
        <v>104</v>
      </c>
      <c r="D3169" t="s">
        <v>107</v>
      </c>
      <c r="E3169" t="s">
        <v>477</v>
      </c>
      <c r="F3169">
        <v>505927</v>
      </c>
    </row>
    <row r="3170" spans="1:6" x14ac:dyDescent="0.25">
      <c r="A3170" t="s">
        <v>313</v>
      </c>
      <c r="B3170" t="s">
        <v>15</v>
      </c>
      <c r="C3170" t="s">
        <v>104</v>
      </c>
      <c r="D3170" t="s">
        <v>107</v>
      </c>
      <c r="E3170" t="s">
        <v>479</v>
      </c>
      <c r="F3170">
        <v>505927</v>
      </c>
    </row>
    <row r="3171" spans="1:6" x14ac:dyDescent="0.25">
      <c r="A3171" t="s">
        <v>320</v>
      </c>
      <c r="B3171" t="s">
        <v>15</v>
      </c>
      <c r="C3171" t="s">
        <v>104</v>
      </c>
      <c r="D3171" t="s">
        <v>110</v>
      </c>
      <c r="E3171" t="s">
        <v>480</v>
      </c>
      <c r="F3171">
        <v>505927</v>
      </c>
    </row>
    <row r="3172" spans="1:6" x14ac:dyDescent="0.25">
      <c r="A3172" t="s">
        <v>313</v>
      </c>
      <c r="B3172" t="s">
        <v>15</v>
      </c>
      <c r="C3172" t="s">
        <v>104</v>
      </c>
      <c r="D3172" t="s">
        <v>107</v>
      </c>
      <c r="E3172" t="s">
        <v>487</v>
      </c>
      <c r="F3172">
        <v>505927</v>
      </c>
    </row>
    <row r="3173" spans="1:6" x14ac:dyDescent="0.25">
      <c r="A3173" t="s">
        <v>313</v>
      </c>
      <c r="B3173" t="s">
        <v>15</v>
      </c>
      <c r="C3173" t="s">
        <v>104</v>
      </c>
      <c r="D3173" t="s">
        <v>107</v>
      </c>
      <c r="E3173" t="s">
        <v>487</v>
      </c>
      <c r="F3173">
        <v>505927</v>
      </c>
    </row>
    <row r="3174" spans="1:6" x14ac:dyDescent="0.25">
      <c r="A3174" t="s">
        <v>320</v>
      </c>
      <c r="B3174" t="s">
        <v>15</v>
      </c>
      <c r="C3174" t="s">
        <v>104</v>
      </c>
      <c r="D3174" t="s">
        <v>110</v>
      </c>
      <c r="E3174" t="s">
        <v>480</v>
      </c>
      <c r="F3174">
        <v>505927</v>
      </c>
    </row>
    <row r="3175" spans="1:6" x14ac:dyDescent="0.25">
      <c r="A3175" t="s">
        <v>313</v>
      </c>
      <c r="B3175" t="s">
        <v>15</v>
      </c>
      <c r="C3175" t="s">
        <v>104</v>
      </c>
      <c r="D3175" t="s">
        <v>107</v>
      </c>
      <c r="E3175" t="s">
        <v>487</v>
      </c>
      <c r="F3175">
        <v>505927</v>
      </c>
    </row>
    <row r="3176" spans="1:6" x14ac:dyDescent="0.25">
      <c r="A3176" t="s">
        <v>320</v>
      </c>
      <c r="B3176" t="s">
        <v>15</v>
      </c>
      <c r="C3176" t="s">
        <v>104</v>
      </c>
      <c r="D3176" t="s">
        <v>107</v>
      </c>
      <c r="E3176" t="s">
        <v>487</v>
      </c>
      <c r="F3176">
        <v>505927</v>
      </c>
    </row>
    <row r="3177" spans="1:6" x14ac:dyDescent="0.25">
      <c r="A3177" t="s">
        <v>313</v>
      </c>
      <c r="B3177" t="s">
        <v>15</v>
      </c>
      <c r="C3177" t="s">
        <v>104</v>
      </c>
      <c r="D3177" t="s">
        <v>107</v>
      </c>
      <c r="E3177" t="s">
        <v>479</v>
      </c>
      <c r="F3177">
        <v>505927</v>
      </c>
    </row>
    <row r="3178" spans="1:6" x14ac:dyDescent="0.25">
      <c r="A3178" t="s">
        <v>320</v>
      </c>
      <c r="B3178" t="s">
        <v>15</v>
      </c>
      <c r="C3178" t="s">
        <v>104</v>
      </c>
      <c r="D3178" t="s">
        <v>110</v>
      </c>
      <c r="E3178" t="s">
        <v>488</v>
      </c>
      <c r="F3178">
        <v>505927</v>
      </c>
    </row>
    <row r="3179" spans="1:6" x14ac:dyDescent="0.25">
      <c r="A3179" t="s">
        <v>313</v>
      </c>
      <c r="B3179" t="s">
        <v>15</v>
      </c>
      <c r="C3179" t="s">
        <v>104</v>
      </c>
      <c r="D3179" t="s">
        <v>107</v>
      </c>
      <c r="E3179" t="s">
        <v>487</v>
      </c>
      <c r="F3179">
        <v>505927</v>
      </c>
    </row>
    <row r="3180" spans="1:6" x14ac:dyDescent="0.25">
      <c r="A3180" t="s">
        <v>313</v>
      </c>
      <c r="B3180" t="s">
        <v>15</v>
      </c>
      <c r="C3180" t="s">
        <v>104</v>
      </c>
      <c r="D3180" t="s">
        <v>110</v>
      </c>
      <c r="E3180" t="s">
        <v>480</v>
      </c>
      <c r="F3180">
        <v>505927</v>
      </c>
    </row>
    <row r="3181" spans="1:6" x14ac:dyDescent="0.25">
      <c r="A3181" t="s">
        <v>313</v>
      </c>
      <c r="B3181" t="s">
        <v>15</v>
      </c>
      <c r="C3181" t="s">
        <v>104</v>
      </c>
      <c r="D3181" t="s">
        <v>107</v>
      </c>
      <c r="E3181" t="s">
        <v>487</v>
      </c>
      <c r="F3181">
        <v>505927</v>
      </c>
    </row>
    <row r="3182" spans="1:6" x14ac:dyDescent="0.25">
      <c r="A3182" t="s">
        <v>320</v>
      </c>
      <c r="B3182" t="s">
        <v>15</v>
      </c>
      <c r="C3182" t="s">
        <v>104</v>
      </c>
      <c r="D3182" t="s">
        <v>107</v>
      </c>
      <c r="E3182" t="s">
        <v>477</v>
      </c>
      <c r="F3182">
        <v>505927</v>
      </c>
    </row>
    <row r="3183" spans="1:6" x14ac:dyDescent="0.25">
      <c r="A3183" t="s">
        <v>320</v>
      </c>
      <c r="B3183" t="s">
        <v>15</v>
      </c>
      <c r="C3183" t="s">
        <v>104</v>
      </c>
      <c r="D3183" t="s">
        <v>107</v>
      </c>
      <c r="E3183" t="s">
        <v>477</v>
      </c>
      <c r="F3183">
        <v>505927</v>
      </c>
    </row>
    <row r="3184" spans="1:6" x14ac:dyDescent="0.25">
      <c r="A3184" t="s">
        <v>313</v>
      </c>
      <c r="B3184" t="s">
        <v>15</v>
      </c>
      <c r="C3184" t="s">
        <v>104</v>
      </c>
      <c r="D3184" t="s">
        <v>107</v>
      </c>
      <c r="E3184" t="s">
        <v>487</v>
      </c>
      <c r="F3184">
        <v>505927</v>
      </c>
    </row>
    <row r="3185" spans="1:6" x14ac:dyDescent="0.25">
      <c r="A3185" t="s">
        <v>320</v>
      </c>
      <c r="B3185" t="s">
        <v>15</v>
      </c>
      <c r="C3185" t="s">
        <v>104</v>
      </c>
      <c r="D3185" t="s">
        <v>107</v>
      </c>
      <c r="E3185" t="s">
        <v>477</v>
      </c>
      <c r="F3185">
        <v>505927</v>
      </c>
    </row>
    <row r="3186" spans="1:6" x14ac:dyDescent="0.25">
      <c r="A3186" t="s">
        <v>313</v>
      </c>
      <c r="B3186" t="s">
        <v>15</v>
      </c>
      <c r="C3186" t="s">
        <v>104</v>
      </c>
      <c r="D3186" t="s">
        <v>107</v>
      </c>
      <c r="E3186" t="s">
        <v>477</v>
      </c>
      <c r="F3186">
        <v>505927</v>
      </c>
    </row>
    <row r="3187" spans="1:6" x14ac:dyDescent="0.25">
      <c r="A3187" t="s">
        <v>320</v>
      </c>
      <c r="B3187" t="s">
        <v>15</v>
      </c>
      <c r="C3187" t="s">
        <v>104</v>
      </c>
      <c r="D3187" t="s">
        <v>110</v>
      </c>
      <c r="E3187" t="s">
        <v>483</v>
      </c>
      <c r="F3187">
        <v>505927</v>
      </c>
    </row>
    <row r="3188" spans="1:6" x14ac:dyDescent="0.25">
      <c r="A3188" t="s">
        <v>320</v>
      </c>
      <c r="B3188" t="s">
        <v>15</v>
      </c>
      <c r="C3188" t="s">
        <v>104</v>
      </c>
      <c r="D3188" t="s">
        <v>107</v>
      </c>
      <c r="E3188" t="s">
        <v>477</v>
      </c>
      <c r="F3188">
        <v>505927</v>
      </c>
    </row>
    <row r="3189" spans="1:6" x14ac:dyDescent="0.25">
      <c r="A3189" t="s">
        <v>320</v>
      </c>
      <c r="B3189" t="s">
        <v>15</v>
      </c>
      <c r="C3189" t="s">
        <v>104</v>
      </c>
      <c r="D3189" t="s">
        <v>107</v>
      </c>
      <c r="E3189" t="s">
        <v>487</v>
      </c>
      <c r="F3189">
        <v>505927</v>
      </c>
    </row>
    <row r="3190" spans="1:6" x14ac:dyDescent="0.25">
      <c r="A3190" t="s">
        <v>320</v>
      </c>
      <c r="B3190" t="s">
        <v>15</v>
      </c>
      <c r="C3190" t="s">
        <v>104</v>
      </c>
      <c r="D3190" t="s">
        <v>110</v>
      </c>
      <c r="E3190" t="s">
        <v>480</v>
      </c>
      <c r="F3190">
        <v>505927</v>
      </c>
    </row>
    <row r="3191" spans="1:6" x14ac:dyDescent="0.25">
      <c r="A3191" t="s">
        <v>313</v>
      </c>
      <c r="B3191" t="s">
        <v>15</v>
      </c>
      <c r="C3191" t="s">
        <v>104</v>
      </c>
      <c r="D3191" t="s">
        <v>110</v>
      </c>
      <c r="E3191" t="s">
        <v>480</v>
      </c>
      <c r="F3191">
        <v>505927</v>
      </c>
    </row>
    <row r="3192" spans="1:6" x14ac:dyDescent="0.25">
      <c r="A3192" t="s">
        <v>317</v>
      </c>
      <c r="B3192" t="s">
        <v>15</v>
      </c>
      <c r="C3192" t="s">
        <v>104</v>
      </c>
      <c r="D3192" t="s">
        <v>112</v>
      </c>
      <c r="E3192" t="s">
        <v>486</v>
      </c>
      <c r="F3192">
        <v>505927</v>
      </c>
    </row>
    <row r="3193" spans="1:6" x14ac:dyDescent="0.25">
      <c r="A3193" t="s">
        <v>313</v>
      </c>
      <c r="B3193" t="s">
        <v>15</v>
      </c>
      <c r="C3193" t="s">
        <v>104</v>
      </c>
      <c r="D3193" t="s">
        <v>107</v>
      </c>
      <c r="E3193" t="s">
        <v>482</v>
      </c>
      <c r="F3193">
        <v>505927</v>
      </c>
    </row>
    <row r="3194" spans="1:6" x14ac:dyDescent="0.25">
      <c r="A3194" t="s">
        <v>313</v>
      </c>
      <c r="B3194" t="s">
        <v>15</v>
      </c>
      <c r="C3194" t="s">
        <v>104</v>
      </c>
      <c r="D3194" t="s">
        <v>105</v>
      </c>
      <c r="E3194" t="s">
        <v>484</v>
      </c>
      <c r="F3194">
        <v>505927</v>
      </c>
    </row>
    <row r="3195" spans="1:6" x14ac:dyDescent="0.25">
      <c r="A3195" t="s">
        <v>313</v>
      </c>
      <c r="B3195" t="s">
        <v>15</v>
      </c>
      <c r="C3195" t="s">
        <v>104</v>
      </c>
      <c r="D3195" t="s">
        <v>107</v>
      </c>
      <c r="E3195" t="s">
        <v>479</v>
      </c>
      <c r="F3195">
        <v>505927</v>
      </c>
    </row>
    <row r="3196" spans="1:6" x14ac:dyDescent="0.25">
      <c r="A3196" t="s">
        <v>313</v>
      </c>
      <c r="B3196" t="s">
        <v>15</v>
      </c>
      <c r="C3196" t="s">
        <v>104</v>
      </c>
      <c r="D3196" t="s">
        <v>111</v>
      </c>
      <c r="E3196" t="s">
        <v>491</v>
      </c>
      <c r="F3196">
        <v>505927</v>
      </c>
    </row>
    <row r="3197" spans="1:6" x14ac:dyDescent="0.25">
      <c r="A3197" t="s">
        <v>313</v>
      </c>
      <c r="B3197" t="s">
        <v>15</v>
      </c>
      <c r="C3197" t="s">
        <v>104</v>
      </c>
      <c r="D3197" t="s">
        <v>107</v>
      </c>
      <c r="E3197" t="s">
        <v>487</v>
      </c>
      <c r="F3197">
        <v>505927</v>
      </c>
    </row>
    <row r="3198" spans="1:6" x14ac:dyDescent="0.25">
      <c r="A3198" t="s">
        <v>313</v>
      </c>
      <c r="B3198" t="s">
        <v>15</v>
      </c>
      <c r="C3198" t="s">
        <v>104</v>
      </c>
      <c r="D3198" t="s">
        <v>110</v>
      </c>
      <c r="E3198" t="s">
        <v>481</v>
      </c>
      <c r="F3198">
        <v>505927</v>
      </c>
    </row>
    <row r="3199" spans="1:6" x14ac:dyDescent="0.25">
      <c r="A3199" t="s">
        <v>313</v>
      </c>
      <c r="B3199" t="s">
        <v>15</v>
      </c>
      <c r="C3199" t="s">
        <v>104</v>
      </c>
      <c r="D3199" t="s">
        <v>107</v>
      </c>
      <c r="E3199" t="s">
        <v>487</v>
      </c>
      <c r="F3199">
        <v>505927</v>
      </c>
    </row>
    <row r="3200" spans="1:6" x14ac:dyDescent="0.25">
      <c r="A3200" t="s">
        <v>313</v>
      </c>
      <c r="B3200" t="s">
        <v>15</v>
      </c>
      <c r="C3200" t="s">
        <v>104</v>
      </c>
      <c r="D3200" t="s">
        <v>107</v>
      </c>
      <c r="E3200" t="s">
        <v>482</v>
      </c>
      <c r="F3200">
        <v>505927</v>
      </c>
    </row>
    <row r="3201" spans="1:6" x14ac:dyDescent="0.25">
      <c r="A3201" t="s">
        <v>313</v>
      </c>
      <c r="B3201" t="s">
        <v>15</v>
      </c>
      <c r="C3201" t="s">
        <v>104</v>
      </c>
      <c r="D3201" t="s">
        <v>107</v>
      </c>
      <c r="E3201" t="s">
        <v>482</v>
      </c>
      <c r="F3201">
        <v>505927</v>
      </c>
    </row>
    <row r="3202" spans="1:6" x14ac:dyDescent="0.25">
      <c r="A3202" t="s">
        <v>313</v>
      </c>
      <c r="B3202" t="s">
        <v>15</v>
      </c>
      <c r="C3202" t="s">
        <v>104</v>
      </c>
      <c r="D3202" t="s">
        <v>109</v>
      </c>
      <c r="E3202" t="s">
        <v>494</v>
      </c>
      <c r="F3202">
        <v>505927</v>
      </c>
    </row>
    <row r="3203" spans="1:6" x14ac:dyDescent="0.25">
      <c r="A3203" t="s">
        <v>313</v>
      </c>
      <c r="B3203" t="s">
        <v>15</v>
      </c>
      <c r="C3203" t="s">
        <v>104</v>
      </c>
      <c r="D3203" t="s">
        <v>110</v>
      </c>
      <c r="E3203" t="s">
        <v>480</v>
      </c>
      <c r="F3203">
        <v>505927</v>
      </c>
    </row>
    <row r="3204" spans="1:6" x14ac:dyDescent="0.25">
      <c r="A3204" t="s">
        <v>313</v>
      </c>
      <c r="B3204" t="s">
        <v>15</v>
      </c>
      <c r="C3204" t="s">
        <v>104</v>
      </c>
      <c r="D3204" t="s">
        <v>109</v>
      </c>
      <c r="E3204" t="s">
        <v>494</v>
      </c>
      <c r="F3204">
        <v>505927</v>
      </c>
    </row>
    <row r="3205" spans="1:6" x14ac:dyDescent="0.25">
      <c r="A3205" t="s">
        <v>313</v>
      </c>
      <c r="B3205" t="s">
        <v>15</v>
      </c>
      <c r="C3205" t="s">
        <v>104</v>
      </c>
      <c r="D3205" t="s">
        <v>109</v>
      </c>
      <c r="E3205" t="s">
        <v>494</v>
      </c>
      <c r="F3205">
        <v>505927</v>
      </c>
    </row>
    <row r="3206" spans="1:6" x14ac:dyDescent="0.25">
      <c r="A3206" t="s">
        <v>313</v>
      </c>
      <c r="B3206" t="s">
        <v>15</v>
      </c>
      <c r="C3206" t="s">
        <v>104</v>
      </c>
      <c r="D3206" t="s">
        <v>107</v>
      </c>
      <c r="E3206" t="s">
        <v>482</v>
      </c>
      <c r="F3206">
        <v>505927</v>
      </c>
    </row>
    <row r="3207" spans="1:6" x14ac:dyDescent="0.25">
      <c r="A3207" t="s">
        <v>313</v>
      </c>
      <c r="B3207" t="s">
        <v>15</v>
      </c>
      <c r="C3207" t="s">
        <v>104</v>
      </c>
      <c r="D3207" t="s">
        <v>110</v>
      </c>
      <c r="E3207" t="s">
        <v>480</v>
      </c>
      <c r="F3207">
        <v>505927</v>
      </c>
    </row>
    <row r="3208" spans="1:6" x14ac:dyDescent="0.25">
      <c r="A3208" t="s">
        <v>313</v>
      </c>
      <c r="B3208" t="s">
        <v>15</v>
      </c>
      <c r="C3208" t="s">
        <v>104</v>
      </c>
      <c r="D3208" t="s">
        <v>110</v>
      </c>
      <c r="E3208" t="s">
        <v>481</v>
      </c>
      <c r="F3208">
        <v>505927</v>
      </c>
    </row>
    <row r="3209" spans="1:6" x14ac:dyDescent="0.25">
      <c r="A3209" t="s">
        <v>313</v>
      </c>
      <c r="B3209" t="s">
        <v>15</v>
      </c>
      <c r="C3209" t="s">
        <v>104</v>
      </c>
      <c r="D3209" t="s">
        <v>107</v>
      </c>
      <c r="E3209" t="s">
        <v>479</v>
      </c>
      <c r="F3209">
        <v>505927</v>
      </c>
    </row>
    <row r="3210" spans="1:6" x14ac:dyDescent="0.25">
      <c r="A3210" t="s">
        <v>313</v>
      </c>
      <c r="B3210" t="s">
        <v>15</v>
      </c>
      <c r="C3210" t="s">
        <v>104</v>
      </c>
      <c r="D3210" t="s">
        <v>110</v>
      </c>
      <c r="E3210" t="s">
        <v>483</v>
      </c>
      <c r="F3210">
        <v>505927</v>
      </c>
    </row>
    <row r="3211" spans="1:6" x14ac:dyDescent="0.25">
      <c r="A3211" t="s">
        <v>313</v>
      </c>
      <c r="B3211" t="s">
        <v>15</v>
      </c>
      <c r="C3211" t="s">
        <v>104</v>
      </c>
      <c r="D3211" t="s">
        <v>107</v>
      </c>
      <c r="E3211" t="s">
        <v>479</v>
      </c>
      <c r="F3211">
        <v>505927</v>
      </c>
    </row>
    <row r="3212" spans="1:6" x14ac:dyDescent="0.25">
      <c r="A3212" t="s">
        <v>313</v>
      </c>
      <c r="B3212" t="s">
        <v>15</v>
      </c>
      <c r="C3212" t="s">
        <v>104</v>
      </c>
      <c r="D3212" t="s">
        <v>107</v>
      </c>
      <c r="E3212" t="s">
        <v>482</v>
      </c>
      <c r="F3212">
        <v>505927</v>
      </c>
    </row>
    <row r="3213" spans="1:6" x14ac:dyDescent="0.25">
      <c r="A3213" t="s">
        <v>313</v>
      </c>
      <c r="B3213" t="s">
        <v>15</v>
      </c>
      <c r="C3213" t="s">
        <v>104</v>
      </c>
      <c r="D3213" t="s">
        <v>107</v>
      </c>
      <c r="E3213" t="s">
        <v>479</v>
      </c>
      <c r="F3213">
        <v>505927</v>
      </c>
    </row>
    <row r="3214" spans="1:6" x14ac:dyDescent="0.25">
      <c r="A3214" t="s">
        <v>313</v>
      </c>
      <c r="B3214" t="s">
        <v>15</v>
      </c>
      <c r="C3214" t="s">
        <v>104</v>
      </c>
      <c r="D3214" t="s">
        <v>110</v>
      </c>
      <c r="E3214" t="s">
        <v>480</v>
      </c>
      <c r="F3214">
        <v>505927</v>
      </c>
    </row>
    <row r="3215" spans="1:6" x14ac:dyDescent="0.25">
      <c r="A3215" t="s">
        <v>313</v>
      </c>
      <c r="B3215" t="s">
        <v>15</v>
      </c>
      <c r="C3215" t="s">
        <v>104</v>
      </c>
      <c r="D3215" t="s">
        <v>110</v>
      </c>
      <c r="E3215" t="s">
        <v>480</v>
      </c>
      <c r="F3215">
        <v>505927</v>
      </c>
    </row>
    <row r="3216" spans="1:6" x14ac:dyDescent="0.25">
      <c r="A3216" t="s">
        <v>313</v>
      </c>
      <c r="B3216" t="s">
        <v>15</v>
      </c>
      <c r="C3216" t="s">
        <v>104</v>
      </c>
      <c r="D3216" t="s">
        <v>107</v>
      </c>
      <c r="E3216" t="s">
        <v>477</v>
      </c>
      <c r="F3216">
        <v>505927</v>
      </c>
    </row>
    <row r="3217" spans="1:6" x14ac:dyDescent="0.25">
      <c r="A3217" t="s">
        <v>313</v>
      </c>
      <c r="B3217" t="s">
        <v>15</v>
      </c>
      <c r="C3217" t="s">
        <v>104</v>
      </c>
      <c r="D3217" t="s">
        <v>110</v>
      </c>
      <c r="E3217" t="s">
        <v>488</v>
      </c>
      <c r="F3217">
        <v>505927</v>
      </c>
    </row>
    <row r="3218" spans="1:6" x14ac:dyDescent="0.25">
      <c r="A3218" t="s">
        <v>313</v>
      </c>
      <c r="B3218" t="s">
        <v>15</v>
      </c>
      <c r="C3218" t="s">
        <v>104</v>
      </c>
      <c r="D3218" t="s">
        <v>107</v>
      </c>
      <c r="E3218" t="s">
        <v>482</v>
      </c>
      <c r="F3218">
        <v>505927</v>
      </c>
    </row>
    <row r="3219" spans="1:6" x14ac:dyDescent="0.25">
      <c r="A3219" t="s">
        <v>313</v>
      </c>
      <c r="B3219" t="s">
        <v>15</v>
      </c>
      <c r="C3219" t="s">
        <v>104</v>
      </c>
      <c r="D3219" t="s">
        <v>107</v>
      </c>
      <c r="E3219" t="s">
        <v>477</v>
      </c>
      <c r="F3219">
        <v>505927</v>
      </c>
    </row>
    <row r="3220" spans="1:6" x14ac:dyDescent="0.25">
      <c r="A3220" t="s">
        <v>313</v>
      </c>
      <c r="B3220" t="s">
        <v>15</v>
      </c>
      <c r="C3220" t="s">
        <v>104</v>
      </c>
      <c r="D3220" t="s">
        <v>107</v>
      </c>
      <c r="E3220" t="s">
        <v>482</v>
      </c>
      <c r="F3220">
        <v>505927</v>
      </c>
    </row>
    <row r="3221" spans="1:6" x14ac:dyDescent="0.25">
      <c r="A3221" t="s">
        <v>313</v>
      </c>
      <c r="B3221" t="s">
        <v>15</v>
      </c>
      <c r="C3221" t="s">
        <v>104</v>
      </c>
      <c r="D3221" t="s">
        <v>107</v>
      </c>
      <c r="E3221" t="s">
        <v>479</v>
      </c>
      <c r="F3221">
        <v>505927</v>
      </c>
    </row>
    <row r="3222" spans="1:6" x14ac:dyDescent="0.25">
      <c r="A3222" t="s">
        <v>320</v>
      </c>
      <c r="B3222" t="s">
        <v>15</v>
      </c>
      <c r="C3222" t="s">
        <v>104</v>
      </c>
      <c r="D3222" t="s">
        <v>110</v>
      </c>
      <c r="E3222" t="s">
        <v>480</v>
      </c>
      <c r="F3222">
        <v>505927</v>
      </c>
    </row>
    <row r="3223" spans="1:6" x14ac:dyDescent="0.25">
      <c r="A3223" t="s">
        <v>313</v>
      </c>
      <c r="B3223" t="s">
        <v>15</v>
      </c>
      <c r="C3223" t="s">
        <v>104</v>
      </c>
      <c r="D3223" t="s">
        <v>110</v>
      </c>
      <c r="E3223" t="s">
        <v>483</v>
      </c>
      <c r="F3223">
        <v>505927</v>
      </c>
    </row>
    <row r="3224" spans="1:6" x14ac:dyDescent="0.25">
      <c r="A3224" t="s">
        <v>313</v>
      </c>
      <c r="B3224" t="s">
        <v>15</v>
      </c>
      <c r="C3224" t="s">
        <v>104</v>
      </c>
      <c r="D3224" t="s">
        <v>107</v>
      </c>
      <c r="E3224" t="s">
        <v>477</v>
      </c>
      <c r="F3224">
        <v>505927</v>
      </c>
    </row>
    <row r="3225" spans="1:6" x14ac:dyDescent="0.25">
      <c r="A3225" t="s">
        <v>320</v>
      </c>
      <c r="B3225" t="s">
        <v>15</v>
      </c>
      <c r="C3225" t="s">
        <v>104</v>
      </c>
      <c r="D3225" t="s">
        <v>107</v>
      </c>
      <c r="E3225" t="s">
        <v>479</v>
      </c>
      <c r="F3225">
        <v>505927</v>
      </c>
    </row>
    <row r="3226" spans="1:6" x14ac:dyDescent="0.25">
      <c r="A3226" t="s">
        <v>313</v>
      </c>
      <c r="B3226" t="s">
        <v>15</v>
      </c>
      <c r="C3226" t="s">
        <v>104</v>
      </c>
      <c r="D3226" t="s">
        <v>107</v>
      </c>
      <c r="E3226" t="s">
        <v>482</v>
      </c>
      <c r="F3226">
        <v>505927</v>
      </c>
    </row>
    <row r="3227" spans="1:6" x14ac:dyDescent="0.25">
      <c r="A3227" t="s">
        <v>313</v>
      </c>
      <c r="B3227" t="s">
        <v>15</v>
      </c>
      <c r="C3227" t="s">
        <v>104</v>
      </c>
      <c r="D3227" t="s">
        <v>107</v>
      </c>
      <c r="E3227" t="s">
        <v>479</v>
      </c>
      <c r="F3227">
        <v>505927</v>
      </c>
    </row>
    <row r="3228" spans="1:6" x14ac:dyDescent="0.25">
      <c r="A3228" t="s">
        <v>313</v>
      </c>
      <c r="B3228" t="s">
        <v>15</v>
      </c>
      <c r="C3228" t="s">
        <v>104</v>
      </c>
      <c r="D3228" t="s">
        <v>110</v>
      </c>
      <c r="E3228" t="s">
        <v>480</v>
      </c>
      <c r="F3228">
        <v>505927</v>
      </c>
    </row>
    <row r="3229" spans="1:6" x14ac:dyDescent="0.25">
      <c r="A3229" t="s">
        <v>313</v>
      </c>
      <c r="B3229" t="s">
        <v>15</v>
      </c>
      <c r="C3229" t="s">
        <v>104</v>
      </c>
      <c r="D3229" t="s">
        <v>110</v>
      </c>
      <c r="E3229" t="s">
        <v>480</v>
      </c>
      <c r="F3229">
        <v>505927</v>
      </c>
    </row>
    <row r="3230" spans="1:6" x14ac:dyDescent="0.25">
      <c r="A3230" t="s">
        <v>313</v>
      </c>
      <c r="B3230" t="s">
        <v>15</v>
      </c>
      <c r="C3230" t="s">
        <v>104</v>
      </c>
      <c r="D3230" t="s">
        <v>107</v>
      </c>
      <c r="E3230" t="s">
        <v>482</v>
      </c>
      <c r="F3230">
        <v>505927</v>
      </c>
    </row>
    <row r="3231" spans="1:6" x14ac:dyDescent="0.25">
      <c r="A3231" t="s">
        <v>313</v>
      </c>
      <c r="B3231" t="s">
        <v>15</v>
      </c>
      <c r="C3231" t="s">
        <v>104</v>
      </c>
      <c r="D3231" t="s">
        <v>107</v>
      </c>
      <c r="E3231" t="s">
        <v>479</v>
      </c>
      <c r="F3231">
        <v>505927</v>
      </c>
    </row>
    <row r="3232" spans="1:6" x14ac:dyDescent="0.25">
      <c r="A3232" t="s">
        <v>313</v>
      </c>
      <c r="B3232" t="s">
        <v>15</v>
      </c>
      <c r="C3232" t="s">
        <v>104</v>
      </c>
      <c r="D3232" t="s">
        <v>107</v>
      </c>
      <c r="E3232" t="s">
        <v>479</v>
      </c>
      <c r="F3232">
        <v>505927</v>
      </c>
    </row>
    <row r="3233" spans="1:6" x14ac:dyDescent="0.25">
      <c r="A3233" t="s">
        <v>313</v>
      </c>
      <c r="B3233" t="s">
        <v>15</v>
      </c>
      <c r="C3233" t="s">
        <v>104</v>
      </c>
      <c r="D3233" t="s">
        <v>107</v>
      </c>
      <c r="E3233" t="s">
        <v>487</v>
      </c>
      <c r="F3233">
        <v>505927</v>
      </c>
    </row>
    <row r="3234" spans="1:6" x14ac:dyDescent="0.25">
      <c r="A3234" t="s">
        <v>313</v>
      </c>
      <c r="B3234" t="s">
        <v>15</v>
      </c>
      <c r="C3234" t="s">
        <v>104</v>
      </c>
      <c r="D3234" t="s">
        <v>107</v>
      </c>
      <c r="E3234" t="s">
        <v>482</v>
      </c>
      <c r="F3234">
        <v>505927</v>
      </c>
    </row>
    <row r="3235" spans="1:6" x14ac:dyDescent="0.25">
      <c r="A3235" t="s">
        <v>313</v>
      </c>
      <c r="B3235" t="s">
        <v>15</v>
      </c>
      <c r="C3235" t="s">
        <v>104</v>
      </c>
      <c r="D3235" t="s">
        <v>110</v>
      </c>
      <c r="E3235" t="s">
        <v>488</v>
      </c>
      <c r="F3235">
        <v>505927</v>
      </c>
    </row>
    <row r="3236" spans="1:6" x14ac:dyDescent="0.25">
      <c r="A3236" t="s">
        <v>313</v>
      </c>
      <c r="B3236" t="s">
        <v>15</v>
      </c>
      <c r="C3236" t="s">
        <v>104</v>
      </c>
      <c r="D3236" t="s">
        <v>107</v>
      </c>
      <c r="E3236" t="s">
        <v>482</v>
      </c>
      <c r="F3236">
        <v>505927</v>
      </c>
    </row>
    <row r="3237" spans="1:6" x14ac:dyDescent="0.25">
      <c r="A3237" t="s">
        <v>313</v>
      </c>
      <c r="B3237" t="s">
        <v>15</v>
      </c>
      <c r="C3237" t="s">
        <v>104</v>
      </c>
      <c r="D3237" t="s">
        <v>107</v>
      </c>
      <c r="E3237" t="s">
        <v>482</v>
      </c>
      <c r="F3237">
        <v>505927</v>
      </c>
    </row>
    <row r="3238" spans="1:6" x14ac:dyDescent="0.25">
      <c r="A3238" t="s">
        <v>313</v>
      </c>
      <c r="B3238" t="s">
        <v>15</v>
      </c>
      <c r="C3238" t="s">
        <v>104</v>
      </c>
      <c r="D3238" t="s">
        <v>110</v>
      </c>
      <c r="E3238" t="s">
        <v>481</v>
      </c>
      <c r="F3238">
        <v>505927</v>
      </c>
    </row>
    <row r="3239" spans="1:6" x14ac:dyDescent="0.25">
      <c r="A3239" t="s">
        <v>313</v>
      </c>
      <c r="B3239" t="s">
        <v>15</v>
      </c>
      <c r="C3239" t="s">
        <v>104</v>
      </c>
      <c r="D3239" t="s">
        <v>110</v>
      </c>
      <c r="E3239" t="s">
        <v>480</v>
      </c>
      <c r="F3239">
        <v>505927</v>
      </c>
    </row>
    <row r="3240" spans="1:6" x14ac:dyDescent="0.25">
      <c r="A3240" t="s">
        <v>320</v>
      </c>
      <c r="B3240" t="s">
        <v>15</v>
      </c>
      <c r="C3240" t="s">
        <v>104</v>
      </c>
      <c r="D3240" t="s">
        <v>110</v>
      </c>
      <c r="E3240" t="s">
        <v>480</v>
      </c>
      <c r="F3240">
        <v>505927</v>
      </c>
    </row>
    <row r="3241" spans="1:6" x14ac:dyDescent="0.25">
      <c r="A3241" t="s">
        <v>313</v>
      </c>
      <c r="B3241" t="s">
        <v>15</v>
      </c>
      <c r="C3241" t="s">
        <v>104</v>
      </c>
      <c r="D3241" t="s">
        <v>110</v>
      </c>
      <c r="E3241" t="s">
        <v>480</v>
      </c>
      <c r="F3241">
        <v>505927</v>
      </c>
    </row>
    <row r="3242" spans="1:6" x14ac:dyDescent="0.25">
      <c r="A3242" t="s">
        <v>313</v>
      </c>
      <c r="B3242" t="s">
        <v>15</v>
      </c>
      <c r="C3242" t="s">
        <v>104</v>
      </c>
      <c r="D3242" t="s">
        <v>107</v>
      </c>
      <c r="E3242" t="s">
        <v>477</v>
      </c>
      <c r="F3242">
        <v>505927</v>
      </c>
    </row>
    <row r="3243" spans="1:6" x14ac:dyDescent="0.25">
      <c r="A3243" t="s">
        <v>320</v>
      </c>
      <c r="B3243" t="s">
        <v>15</v>
      </c>
      <c r="C3243" t="s">
        <v>104</v>
      </c>
      <c r="D3243" t="s">
        <v>110</v>
      </c>
      <c r="E3243" t="s">
        <v>480</v>
      </c>
      <c r="F3243">
        <v>505927</v>
      </c>
    </row>
    <row r="3244" spans="1:6" x14ac:dyDescent="0.25">
      <c r="A3244" t="s">
        <v>313</v>
      </c>
      <c r="B3244" t="s">
        <v>15</v>
      </c>
      <c r="C3244" t="s">
        <v>104</v>
      </c>
      <c r="D3244" t="s">
        <v>107</v>
      </c>
      <c r="E3244" t="s">
        <v>479</v>
      </c>
      <c r="F3244">
        <v>505927</v>
      </c>
    </row>
    <row r="3245" spans="1:6" x14ac:dyDescent="0.25">
      <c r="A3245" t="s">
        <v>313</v>
      </c>
      <c r="B3245" t="s">
        <v>15</v>
      </c>
      <c r="C3245" t="s">
        <v>104</v>
      </c>
      <c r="D3245" t="s">
        <v>110</v>
      </c>
      <c r="E3245" t="s">
        <v>481</v>
      </c>
      <c r="F3245">
        <v>505927</v>
      </c>
    </row>
    <row r="3246" spans="1:6" x14ac:dyDescent="0.25">
      <c r="A3246" t="s">
        <v>313</v>
      </c>
      <c r="B3246" t="s">
        <v>15</v>
      </c>
      <c r="C3246" t="s">
        <v>104</v>
      </c>
      <c r="D3246" t="s">
        <v>107</v>
      </c>
      <c r="E3246" t="s">
        <v>482</v>
      </c>
      <c r="F3246">
        <v>505927</v>
      </c>
    </row>
    <row r="3247" spans="1:6" x14ac:dyDescent="0.25">
      <c r="A3247" t="s">
        <v>313</v>
      </c>
      <c r="B3247" t="s">
        <v>15</v>
      </c>
      <c r="C3247" t="s">
        <v>104</v>
      </c>
      <c r="D3247" t="s">
        <v>107</v>
      </c>
      <c r="E3247" t="s">
        <v>479</v>
      </c>
      <c r="F3247">
        <v>505927</v>
      </c>
    </row>
    <row r="3248" spans="1:6" x14ac:dyDescent="0.25">
      <c r="A3248" t="s">
        <v>313</v>
      </c>
      <c r="B3248" t="s">
        <v>15</v>
      </c>
      <c r="C3248" t="s">
        <v>104</v>
      </c>
      <c r="D3248" t="s">
        <v>107</v>
      </c>
      <c r="E3248" t="s">
        <v>482</v>
      </c>
      <c r="F3248">
        <v>505927</v>
      </c>
    </row>
    <row r="3249" spans="1:6" x14ac:dyDescent="0.25">
      <c r="A3249" t="s">
        <v>320</v>
      </c>
      <c r="B3249" t="s">
        <v>15</v>
      </c>
      <c r="C3249" t="s">
        <v>104</v>
      </c>
      <c r="D3249" t="s">
        <v>109</v>
      </c>
      <c r="E3249" t="s">
        <v>494</v>
      </c>
      <c r="F3249">
        <v>505927</v>
      </c>
    </row>
    <row r="3250" spans="1:6" x14ac:dyDescent="0.25">
      <c r="A3250" t="s">
        <v>313</v>
      </c>
      <c r="B3250" t="s">
        <v>15</v>
      </c>
      <c r="C3250" t="s">
        <v>104</v>
      </c>
      <c r="D3250" t="s">
        <v>110</v>
      </c>
      <c r="E3250" t="s">
        <v>480</v>
      </c>
      <c r="F3250">
        <v>505927</v>
      </c>
    </row>
    <row r="3251" spans="1:6" x14ac:dyDescent="0.25">
      <c r="A3251" t="s">
        <v>313</v>
      </c>
      <c r="B3251" t="s">
        <v>15</v>
      </c>
      <c r="C3251" t="s">
        <v>104</v>
      </c>
      <c r="D3251" t="s">
        <v>110</v>
      </c>
      <c r="E3251" t="s">
        <v>480</v>
      </c>
      <c r="F3251">
        <v>505927</v>
      </c>
    </row>
    <row r="3252" spans="1:6" x14ac:dyDescent="0.25">
      <c r="A3252" t="s">
        <v>313</v>
      </c>
      <c r="B3252" t="s">
        <v>15</v>
      </c>
      <c r="C3252" t="s">
        <v>104</v>
      </c>
      <c r="D3252" t="s">
        <v>107</v>
      </c>
      <c r="E3252" t="s">
        <v>487</v>
      </c>
      <c r="F3252">
        <v>505927</v>
      </c>
    </row>
    <row r="3253" spans="1:6" x14ac:dyDescent="0.25">
      <c r="A3253" t="s">
        <v>313</v>
      </c>
      <c r="B3253" t="s">
        <v>15</v>
      </c>
      <c r="C3253" t="s">
        <v>104</v>
      </c>
      <c r="D3253" t="s">
        <v>110</v>
      </c>
      <c r="E3253" t="s">
        <v>480</v>
      </c>
      <c r="F3253">
        <v>505927</v>
      </c>
    </row>
    <row r="3254" spans="1:6" x14ac:dyDescent="0.25">
      <c r="A3254" t="s">
        <v>313</v>
      </c>
      <c r="B3254" t="s">
        <v>15</v>
      </c>
      <c r="C3254" t="s">
        <v>104</v>
      </c>
      <c r="D3254" t="s">
        <v>106</v>
      </c>
      <c r="E3254" t="s">
        <v>499</v>
      </c>
      <c r="F3254">
        <v>505927</v>
      </c>
    </row>
    <row r="3255" spans="1:6" x14ac:dyDescent="0.25">
      <c r="A3255" t="s">
        <v>313</v>
      </c>
      <c r="B3255" t="s">
        <v>15</v>
      </c>
      <c r="C3255" t="s">
        <v>104</v>
      </c>
      <c r="D3255" t="s">
        <v>110</v>
      </c>
      <c r="E3255" t="s">
        <v>483</v>
      </c>
      <c r="F3255">
        <v>505927</v>
      </c>
    </row>
    <row r="3256" spans="1:6" x14ac:dyDescent="0.25">
      <c r="A3256" t="s">
        <v>313</v>
      </c>
      <c r="B3256" t="s">
        <v>15</v>
      </c>
      <c r="C3256" t="s">
        <v>104</v>
      </c>
      <c r="D3256" t="s">
        <v>107</v>
      </c>
      <c r="E3256" t="s">
        <v>479</v>
      </c>
      <c r="F3256">
        <v>505927</v>
      </c>
    </row>
    <row r="3257" spans="1:6" x14ac:dyDescent="0.25">
      <c r="A3257" t="s">
        <v>313</v>
      </c>
      <c r="B3257" t="s">
        <v>15</v>
      </c>
      <c r="C3257" t="s">
        <v>104</v>
      </c>
      <c r="D3257" t="s">
        <v>110</v>
      </c>
      <c r="E3257" t="s">
        <v>488</v>
      </c>
      <c r="F3257">
        <v>505927</v>
      </c>
    </row>
    <row r="3258" spans="1:6" x14ac:dyDescent="0.25">
      <c r="A3258" t="s">
        <v>320</v>
      </c>
      <c r="B3258" t="s">
        <v>15</v>
      </c>
      <c r="C3258" t="s">
        <v>104</v>
      </c>
      <c r="D3258" t="s">
        <v>110</v>
      </c>
      <c r="E3258" t="s">
        <v>480</v>
      </c>
      <c r="F3258">
        <v>505927</v>
      </c>
    </row>
    <row r="3259" spans="1:6" x14ac:dyDescent="0.25">
      <c r="A3259" t="s">
        <v>313</v>
      </c>
      <c r="B3259" t="s">
        <v>15</v>
      </c>
      <c r="C3259" t="s">
        <v>104</v>
      </c>
      <c r="D3259" t="s">
        <v>107</v>
      </c>
      <c r="E3259" t="s">
        <v>482</v>
      </c>
      <c r="F3259">
        <v>505927</v>
      </c>
    </row>
    <row r="3260" spans="1:6" x14ac:dyDescent="0.25">
      <c r="A3260" t="s">
        <v>313</v>
      </c>
      <c r="B3260" t="s">
        <v>15</v>
      </c>
      <c r="C3260" t="s">
        <v>104</v>
      </c>
      <c r="D3260" t="s">
        <v>107</v>
      </c>
      <c r="E3260" t="s">
        <v>487</v>
      </c>
      <c r="F3260">
        <v>505927</v>
      </c>
    </row>
    <row r="3261" spans="1:6" x14ac:dyDescent="0.25">
      <c r="A3261" t="s">
        <v>313</v>
      </c>
      <c r="B3261" t="s">
        <v>15</v>
      </c>
      <c r="C3261" t="s">
        <v>104</v>
      </c>
      <c r="D3261" t="s">
        <v>107</v>
      </c>
      <c r="E3261" t="s">
        <v>487</v>
      </c>
      <c r="F3261">
        <v>505927</v>
      </c>
    </row>
    <row r="3262" spans="1:6" x14ac:dyDescent="0.25">
      <c r="A3262" t="s">
        <v>320</v>
      </c>
      <c r="B3262" t="s">
        <v>15</v>
      </c>
      <c r="C3262" t="s">
        <v>104</v>
      </c>
      <c r="D3262" t="s">
        <v>110</v>
      </c>
      <c r="E3262" t="s">
        <v>480</v>
      </c>
      <c r="F3262">
        <v>505927</v>
      </c>
    </row>
    <row r="3263" spans="1:6" x14ac:dyDescent="0.25">
      <c r="A3263" t="s">
        <v>317</v>
      </c>
      <c r="B3263" t="s">
        <v>15</v>
      </c>
      <c r="C3263" t="s">
        <v>104</v>
      </c>
      <c r="D3263" t="s">
        <v>110</v>
      </c>
      <c r="E3263" t="s">
        <v>489</v>
      </c>
      <c r="F3263">
        <v>505927</v>
      </c>
    </row>
    <row r="3264" spans="1:6" x14ac:dyDescent="0.25">
      <c r="A3264" t="s">
        <v>313</v>
      </c>
      <c r="B3264" t="s">
        <v>15</v>
      </c>
      <c r="C3264" t="s">
        <v>104</v>
      </c>
      <c r="D3264" t="s">
        <v>110</v>
      </c>
      <c r="E3264" t="s">
        <v>488</v>
      </c>
      <c r="F3264">
        <v>505927</v>
      </c>
    </row>
    <row r="3265" spans="1:6" x14ac:dyDescent="0.25">
      <c r="A3265" t="s">
        <v>313</v>
      </c>
      <c r="B3265" t="s">
        <v>15</v>
      </c>
      <c r="C3265" t="s">
        <v>104</v>
      </c>
      <c r="D3265" t="s">
        <v>107</v>
      </c>
      <c r="E3265" t="s">
        <v>487</v>
      </c>
      <c r="F3265">
        <v>505927</v>
      </c>
    </row>
    <row r="3266" spans="1:6" x14ac:dyDescent="0.25">
      <c r="A3266" t="s">
        <v>313</v>
      </c>
      <c r="B3266" t="s">
        <v>15</v>
      </c>
      <c r="C3266" t="s">
        <v>104</v>
      </c>
      <c r="D3266" t="s">
        <v>107</v>
      </c>
      <c r="E3266" t="s">
        <v>487</v>
      </c>
      <c r="F3266">
        <v>505927</v>
      </c>
    </row>
    <row r="3267" spans="1:6" x14ac:dyDescent="0.25">
      <c r="A3267" t="s">
        <v>313</v>
      </c>
      <c r="B3267" t="s">
        <v>15</v>
      </c>
      <c r="C3267" t="s">
        <v>104</v>
      </c>
      <c r="D3267" t="s">
        <v>110</v>
      </c>
      <c r="E3267" t="s">
        <v>481</v>
      </c>
      <c r="F3267">
        <v>505927</v>
      </c>
    </row>
    <row r="3268" spans="1:6" x14ac:dyDescent="0.25">
      <c r="A3268" t="s">
        <v>313</v>
      </c>
      <c r="B3268" t="s">
        <v>15</v>
      </c>
      <c r="C3268" t="s">
        <v>104</v>
      </c>
      <c r="D3268" t="s">
        <v>111</v>
      </c>
      <c r="E3268" t="s">
        <v>491</v>
      </c>
      <c r="F3268">
        <v>505927</v>
      </c>
    </row>
    <row r="3269" spans="1:6" x14ac:dyDescent="0.25">
      <c r="A3269" t="s">
        <v>313</v>
      </c>
      <c r="B3269" t="s">
        <v>15</v>
      </c>
      <c r="C3269" t="s">
        <v>104</v>
      </c>
      <c r="D3269" t="s">
        <v>107</v>
      </c>
      <c r="E3269" t="s">
        <v>482</v>
      </c>
      <c r="F3269">
        <v>505927</v>
      </c>
    </row>
    <row r="3270" spans="1:6" x14ac:dyDescent="0.25">
      <c r="A3270" t="s">
        <v>320</v>
      </c>
      <c r="B3270" t="s">
        <v>15</v>
      </c>
      <c r="C3270" t="s">
        <v>104</v>
      </c>
      <c r="D3270" t="s">
        <v>107</v>
      </c>
      <c r="E3270" t="s">
        <v>487</v>
      </c>
      <c r="F3270">
        <v>505927</v>
      </c>
    </row>
    <row r="3271" spans="1:6" x14ac:dyDescent="0.25">
      <c r="A3271" t="s">
        <v>313</v>
      </c>
      <c r="B3271" t="s">
        <v>15</v>
      </c>
      <c r="C3271" t="s">
        <v>104</v>
      </c>
      <c r="D3271" t="s">
        <v>107</v>
      </c>
      <c r="E3271" t="s">
        <v>477</v>
      </c>
      <c r="F3271">
        <v>505927</v>
      </c>
    </row>
    <row r="3272" spans="1:6" x14ac:dyDescent="0.25">
      <c r="A3272" t="s">
        <v>313</v>
      </c>
      <c r="B3272" t="s">
        <v>15</v>
      </c>
      <c r="C3272" t="s">
        <v>104</v>
      </c>
      <c r="D3272" t="s">
        <v>110</v>
      </c>
      <c r="E3272" t="s">
        <v>488</v>
      </c>
      <c r="F3272">
        <v>505927</v>
      </c>
    </row>
    <row r="3273" spans="1:6" x14ac:dyDescent="0.25">
      <c r="A3273" t="s">
        <v>313</v>
      </c>
      <c r="B3273" t="s">
        <v>15</v>
      </c>
      <c r="C3273" t="s">
        <v>104</v>
      </c>
      <c r="D3273" t="s">
        <v>110</v>
      </c>
      <c r="E3273" t="s">
        <v>480</v>
      </c>
      <c r="F3273">
        <v>505927</v>
      </c>
    </row>
    <row r="3274" spans="1:6" x14ac:dyDescent="0.25">
      <c r="A3274" t="s">
        <v>313</v>
      </c>
      <c r="B3274" t="s">
        <v>15</v>
      </c>
      <c r="C3274" t="s">
        <v>104</v>
      </c>
      <c r="D3274" t="s">
        <v>110</v>
      </c>
      <c r="E3274" t="s">
        <v>480</v>
      </c>
      <c r="F3274">
        <v>505927</v>
      </c>
    </row>
    <row r="3275" spans="1:6" x14ac:dyDescent="0.25">
      <c r="A3275" t="s">
        <v>313</v>
      </c>
      <c r="B3275" t="s">
        <v>15</v>
      </c>
      <c r="C3275" t="s">
        <v>104</v>
      </c>
      <c r="D3275" t="s">
        <v>107</v>
      </c>
      <c r="E3275" t="s">
        <v>487</v>
      </c>
      <c r="F3275">
        <v>505927</v>
      </c>
    </row>
    <row r="3276" spans="1:6" x14ac:dyDescent="0.25">
      <c r="A3276" t="s">
        <v>313</v>
      </c>
      <c r="B3276" t="s">
        <v>15</v>
      </c>
      <c r="C3276" t="s">
        <v>104</v>
      </c>
      <c r="D3276" t="s">
        <v>107</v>
      </c>
      <c r="E3276" t="s">
        <v>487</v>
      </c>
      <c r="F3276">
        <v>505927</v>
      </c>
    </row>
    <row r="3277" spans="1:6" x14ac:dyDescent="0.25">
      <c r="A3277" t="s">
        <v>320</v>
      </c>
      <c r="B3277" t="s">
        <v>15</v>
      </c>
      <c r="C3277" t="s">
        <v>104</v>
      </c>
      <c r="D3277" t="s">
        <v>107</v>
      </c>
      <c r="E3277" t="s">
        <v>482</v>
      </c>
      <c r="F3277">
        <v>505927</v>
      </c>
    </row>
    <row r="3278" spans="1:6" x14ac:dyDescent="0.25">
      <c r="A3278" t="s">
        <v>313</v>
      </c>
      <c r="B3278" t="s">
        <v>15</v>
      </c>
      <c r="C3278" t="s">
        <v>104</v>
      </c>
      <c r="D3278" t="s">
        <v>110</v>
      </c>
      <c r="E3278" t="s">
        <v>480</v>
      </c>
      <c r="F3278">
        <v>505927</v>
      </c>
    </row>
    <row r="3279" spans="1:6" x14ac:dyDescent="0.25">
      <c r="A3279" t="s">
        <v>313</v>
      </c>
      <c r="B3279" t="s">
        <v>15</v>
      </c>
      <c r="C3279" t="s">
        <v>104</v>
      </c>
      <c r="D3279" t="s">
        <v>110</v>
      </c>
      <c r="E3279" t="s">
        <v>483</v>
      </c>
      <c r="F3279">
        <v>505927</v>
      </c>
    </row>
    <row r="3280" spans="1:6" x14ac:dyDescent="0.25">
      <c r="A3280" t="s">
        <v>313</v>
      </c>
      <c r="B3280" t="s">
        <v>15</v>
      </c>
      <c r="C3280" t="s">
        <v>104</v>
      </c>
      <c r="D3280" t="s">
        <v>110</v>
      </c>
      <c r="E3280" t="s">
        <v>488</v>
      </c>
      <c r="F3280">
        <v>505927</v>
      </c>
    </row>
    <row r="3281" spans="1:6" x14ac:dyDescent="0.25">
      <c r="A3281" t="s">
        <v>313</v>
      </c>
      <c r="B3281" t="s">
        <v>15</v>
      </c>
      <c r="C3281" t="s">
        <v>104</v>
      </c>
      <c r="D3281" t="s">
        <v>107</v>
      </c>
      <c r="E3281" t="s">
        <v>477</v>
      </c>
      <c r="F3281">
        <v>505927</v>
      </c>
    </row>
    <row r="3282" spans="1:6" x14ac:dyDescent="0.25">
      <c r="A3282" t="s">
        <v>313</v>
      </c>
      <c r="B3282" t="s">
        <v>15</v>
      </c>
      <c r="C3282" t="s">
        <v>104</v>
      </c>
      <c r="D3282" t="s">
        <v>107</v>
      </c>
      <c r="E3282" t="s">
        <v>482</v>
      </c>
      <c r="F3282">
        <v>505927</v>
      </c>
    </row>
    <row r="3283" spans="1:6" x14ac:dyDescent="0.25">
      <c r="A3283" t="s">
        <v>313</v>
      </c>
      <c r="B3283" t="s">
        <v>15</v>
      </c>
      <c r="C3283" t="s">
        <v>104</v>
      </c>
      <c r="D3283" t="s">
        <v>107</v>
      </c>
      <c r="E3283" t="s">
        <v>596</v>
      </c>
      <c r="F3283">
        <v>505927</v>
      </c>
    </row>
    <row r="3284" spans="1:6" x14ac:dyDescent="0.25">
      <c r="A3284" t="s">
        <v>313</v>
      </c>
      <c r="B3284" t="s">
        <v>15</v>
      </c>
      <c r="C3284" t="s">
        <v>104</v>
      </c>
      <c r="D3284" t="s">
        <v>109</v>
      </c>
      <c r="E3284" t="s">
        <v>494</v>
      </c>
      <c r="F3284">
        <v>505927</v>
      </c>
    </row>
    <row r="3285" spans="1:6" x14ac:dyDescent="0.25">
      <c r="A3285" t="s">
        <v>313</v>
      </c>
      <c r="B3285" t="s">
        <v>15</v>
      </c>
      <c r="C3285" t="s">
        <v>104</v>
      </c>
      <c r="D3285" t="s">
        <v>113</v>
      </c>
      <c r="E3285" t="s">
        <v>498</v>
      </c>
      <c r="F3285">
        <v>505927</v>
      </c>
    </row>
    <row r="3286" spans="1:6" x14ac:dyDescent="0.25">
      <c r="A3286" t="s">
        <v>320</v>
      </c>
      <c r="B3286" t="s">
        <v>15</v>
      </c>
      <c r="C3286" t="s">
        <v>104</v>
      </c>
      <c r="D3286" t="s">
        <v>107</v>
      </c>
      <c r="E3286" t="s">
        <v>479</v>
      </c>
      <c r="F3286">
        <v>505927</v>
      </c>
    </row>
    <row r="3287" spans="1:6" x14ac:dyDescent="0.25">
      <c r="A3287" t="s">
        <v>320</v>
      </c>
      <c r="B3287" t="s">
        <v>15</v>
      </c>
      <c r="C3287" t="s">
        <v>104</v>
      </c>
      <c r="D3287" t="s">
        <v>112</v>
      </c>
      <c r="E3287" t="s">
        <v>486</v>
      </c>
      <c r="F3287">
        <v>505927</v>
      </c>
    </row>
    <row r="3288" spans="1:6" x14ac:dyDescent="0.25">
      <c r="A3288" t="s">
        <v>313</v>
      </c>
      <c r="B3288" t="s">
        <v>15</v>
      </c>
      <c r="C3288" t="s">
        <v>104</v>
      </c>
      <c r="D3288" t="s">
        <v>107</v>
      </c>
      <c r="E3288" t="s">
        <v>487</v>
      </c>
      <c r="F3288">
        <v>505927</v>
      </c>
    </row>
    <row r="3289" spans="1:6" x14ac:dyDescent="0.25">
      <c r="A3289" t="s">
        <v>313</v>
      </c>
      <c r="B3289" t="s">
        <v>15</v>
      </c>
      <c r="C3289" t="s">
        <v>104</v>
      </c>
      <c r="D3289" t="s">
        <v>107</v>
      </c>
      <c r="E3289" t="s">
        <v>479</v>
      </c>
      <c r="F3289">
        <v>505927</v>
      </c>
    </row>
    <row r="3290" spans="1:6" x14ac:dyDescent="0.25">
      <c r="A3290" t="s">
        <v>313</v>
      </c>
      <c r="B3290" t="s">
        <v>15</v>
      </c>
      <c r="C3290" t="s">
        <v>104</v>
      </c>
      <c r="D3290" t="s">
        <v>107</v>
      </c>
      <c r="E3290" t="s">
        <v>477</v>
      </c>
      <c r="F3290">
        <v>505927</v>
      </c>
    </row>
    <row r="3291" spans="1:6" x14ac:dyDescent="0.25">
      <c r="A3291" t="s">
        <v>313</v>
      </c>
      <c r="B3291" t="s">
        <v>15</v>
      </c>
      <c r="C3291" t="s">
        <v>104</v>
      </c>
      <c r="D3291" t="s">
        <v>107</v>
      </c>
      <c r="E3291" t="s">
        <v>477</v>
      </c>
      <c r="F3291">
        <v>505927</v>
      </c>
    </row>
    <row r="3292" spans="1:6" x14ac:dyDescent="0.25">
      <c r="A3292" t="s">
        <v>320</v>
      </c>
      <c r="B3292" t="s">
        <v>15</v>
      </c>
      <c r="C3292" t="s">
        <v>104</v>
      </c>
      <c r="D3292" t="s">
        <v>107</v>
      </c>
      <c r="E3292" t="s">
        <v>597</v>
      </c>
      <c r="F3292">
        <v>505927</v>
      </c>
    </row>
    <row r="3293" spans="1:6" x14ac:dyDescent="0.25">
      <c r="A3293" t="s">
        <v>320</v>
      </c>
      <c r="B3293" t="s">
        <v>15</v>
      </c>
      <c r="C3293" t="s">
        <v>104</v>
      </c>
      <c r="D3293" t="s">
        <v>110</v>
      </c>
      <c r="E3293" t="s">
        <v>488</v>
      </c>
      <c r="F3293">
        <v>505927</v>
      </c>
    </row>
    <row r="3294" spans="1:6" x14ac:dyDescent="0.25">
      <c r="A3294" t="s">
        <v>313</v>
      </c>
      <c r="B3294" t="s">
        <v>15</v>
      </c>
      <c r="C3294" t="s">
        <v>104</v>
      </c>
      <c r="D3294" t="s">
        <v>112</v>
      </c>
      <c r="E3294" t="s">
        <v>486</v>
      </c>
      <c r="F3294">
        <v>505927</v>
      </c>
    </row>
    <row r="3295" spans="1:6" x14ac:dyDescent="0.25">
      <c r="A3295" t="s">
        <v>313</v>
      </c>
      <c r="B3295" t="s">
        <v>15</v>
      </c>
      <c r="C3295" t="s">
        <v>104</v>
      </c>
      <c r="D3295" t="s">
        <v>110</v>
      </c>
      <c r="E3295" t="s">
        <v>480</v>
      </c>
      <c r="F3295">
        <v>505927</v>
      </c>
    </row>
    <row r="3296" spans="1:6" x14ac:dyDescent="0.25">
      <c r="A3296" t="s">
        <v>320</v>
      </c>
      <c r="B3296" t="s">
        <v>15</v>
      </c>
      <c r="C3296" t="s">
        <v>104</v>
      </c>
      <c r="D3296" t="s">
        <v>110</v>
      </c>
      <c r="E3296" t="s">
        <v>488</v>
      </c>
      <c r="F3296">
        <v>505927</v>
      </c>
    </row>
    <row r="3297" spans="1:6" x14ac:dyDescent="0.25">
      <c r="A3297" t="s">
        <v>313</v>
      </c>
      <c r="B3297" t="s">
        <v>15</v>
      </c>
      <c r="C3297" t="s">
        <v>104</v>
      </c>
      <c r="D3297" t="s">
        <v>110</v>
      </c>
      <c r="E3297" t="s">
        <v>480</v>
      </c>
      <c r="F3297">
        <v>505927</v>
      </c>
    </row>
    <row r="3298" spans="1:6" x14ac:dyDescent="0.25">
      <c r="A3298" t="s">
        <v>313</v>
      </c>
      <c r="B3298" t="s">
        <v>15</v>
      </c>
      <c r="C3298" t="s">
        <v>104</v>
      </c>
      <c r="D3298" t="s">
        <v>107</v>
      </c>
      <c r="E3298" t="s">
        <v>487</v>
      </c>
      <c r="F3298">
        <v>505927</v>
      </c>
    </row>
    <row r="3299" spans="1:6" x14ac:dyDescent="0.25">
      <c r="A3299" t="s">
        <v>313</v>
      </c>
      <c r="B3299" t="s">
        <v>15</v>
      </c>
      <c r="C3299" t="s">
        <v>104</v>
      </c>
      <c r="D3299" t="s">
        <v>107</v>
      </c>
      <c r="E3299" t="s">
        <v>482</v>
      </c>
      <c r="F3299">
        <v>505927</v>
      </c>
    </row>
    <row r="3300" spans="1:6" x14ac:dyDescent="0.25">
      <c r="A3300" t="s">
        <v>313</v>
      </c>
      <c r="B3300" t="s">
        <v>15</v>
      </c>
      <c r="C3300" t="s">
        <v>104</v>
      </c>
      <c r="D3300" t="s">
        <v>112</v>
      </c>
      <c r="E3300" t="s">
        <v>486</v>
      </c>
      <c r="F3300">
        <v>505927</v>
      </c>
    </row>
    <row r="3301" spans="1:6" x14ac:dyDescent="0.25">
      <c r="A3301" t="s">
        <v>313</v>
      </c>
      <c r="B3301" t="s">
        <v>15</v>
      </c>
      <c r="C3301" t="s">
        <v>104</v>
      </c>
      <c r="D3301" t="s">
        <v>110</v>
      </c>
      <c r="E3301" t="s">
        <v>480</v>
      </c>
      <c r="F3301">
        <v>505927</v>
      </c>
    </row>
    <row r="3302" spans="1:6" x14ac:dyDescent="0.25">
      <c r="A3302" t="s">
        <v>313</v>
      </c>
      <c r="B3302" t="s">
        <v>15</v>
      </c>
      <c r="C3302" t="s">
        <v>104</v>
      </c>
      <c r="D3302" t="s">
        <v>112</v>
      </c>
      <c r="E3302" t="s">
        <v>486</v>
      </c>
      <c r="F3302">
        <v>505927</v>
      </c>
    </row>
    <row r="3303" spans="1:6" x14ac:dyDescent="0.25">
      <c r="A3303" t="s">
        <v>320</v>
      </c>
      <c r="B3303" t="s">
        <v>15</v>
      </c>
      <c r="C3303" t="s">
        <v>104</v>
      </c>
      <c r="D3303" t="s">
        <v>112</v>
      </c>
      <c r="E3303" t="s">
        <v>486</v>
      </c>
      <c r="F3303">
        <v>505927</v>
      </c>
    </row>
    <row r="3304" spans="1:6" x14ac:dyDescent="0.25">
      <c r="A3304" t="s">
        <v>320</v>
      </c>
      <c r="B3304" t="s">
        <v>15</v>
      </c>
      <c r="C3304" t="s">
        <v>104</v>
      </c>
      <c r="D3304" t="s">
        <v>110</v>
      </c>
      <c r="E3304" t="s">
        <v>483</v>
      </c>
      <c r="F3304">
        <v>505927</v>
      </c>
    </row>
    <row r="3305" spans="1:6" x14ac:dyDescent="0.25">
      <c r="A3305" t="s">
        <v>313</v>
      </c>
      <c r="B3305" t="s">
        <v>15</v>
      </c>
      <c r="C3305" t="s">
        <v>104</v>
      </c>
      <c r="D3305" t="s">
        <v>107</v>
      </c>
      <c r="E3305" t="s">
        <v>479</v>
      </c>
      <c r="F3305">
        <v>505927</v>
      </c>
    </row>
    <row r="3306" spans="1:6" x14ac:dyDescent="0.25">
      <c r="A3306" t="s">
        <v>320</v>
      </c>
      <c r="B3306" t="s">
        <v>15</v>
      </c>
      <c r="C3306" t="s">
        <v>104</v>
      </c>
      <c r="D3306" t="s">
        <v>107</v>
      </c>
      <c r="E3306" t="s">
        <v>482</v>
      </c>
      <c r="F3306">
        <v>505927</v>
      </c>
    </row>
    <row r="3307" spans="1:6" x14ac:dyDescent="0.25">
      <c r="A3307" t="s">
        <v>320</v>
      </c>
      <c r="B3307" t="s">
        <v>15</v>
      </c>
      <c r="C3307" t="s">
        <v>104</v>
      </c>
      <c r="D3307" t="s">
        <v>107</v>
      </c>
      <c r="E3307" t="s">
        <v>477</v>
      </c>
      <c r="F3307">
        <v>505927</v>
      </c>
    </row>
    <row r="3308" spans="1:6" x14ac:dyDescent="0.25">
      <c r="A3308" t="s">
        <v>320</v>
      </c>
      <c r="B3308" t="s">
        <v>15</v>
      </c>
      <c r="C3308" t="s">
        <v>104</v>
      </c>
      <c r="D3308" t="s">
        <v>107</v>
      </c>
      <c r="E3308" t="s">
        <v>479</v>
      </c>
      <c r="F3308">
        <v>505927</v>
      </c>
    </row>
    <row r="3309" spans="1:6" x14ac:dyDescent="0.25">
      <c r="A3309" t="s">
        <v>313</v>
      </c>
      <c r="B3309" t="s">
        <v>15</v>
      </c>
      <c r="C3309" t="s">
        <v>104</v>
      </c>
      <c r="D3309" t="s">
        <v>110</v>
      </c>
      <c r="E3309" t="s">
        <v>480</v>
      </c>
      <c r="F3309">
        <v>505927</v>
      </c>
    </row>
    <row r="3310" spans="1:6" x14ac:dyDescent="0.25">
      <c r="A3310" t="s">
        <v>313</v>
      </c>
      <c r="B3310" t="s">
        <v>15</v>
      </c>
      <c r="C3310" t="s">
        <v>104</v>
      </c>
      <c r="D3310" t="s">
        <v>107</v>
      </c>
      <c r="E3310" t="s">
        <v>482</v>
      </c>
      <c r="F3310">
        <v>505927</v>
      </c>
    </row>
    <row r="3311" spans="1:6" x14ac:dyDescent="0.25">
      <c r="A3311" t="s">
        <v>313</v>
      </c>
      <c r="B3311" t="s">
        <v>15</v>
      </c>
      <c r="C3311" t="s">
        <v>104</v>
      </c>
      <c r="D3311" t="s">
        <v>107</v>
      </c>
      <c r="E3311" t="s">
        <v>479</v>
      </c>
      <c r="F3311">
        <v>505927</v>
      </c>
    </row>
    <row r="3312" spans="1:6" x14ac:dyDescent="0.25">
      <c r="A3312" t="s">
        <v>313</v>
      </c>
      <c r="B3312" t="s">
        <v>15</v>
      </c>
      <c r="C3312" t="s">
        <v>104</v>
      </c>
      <c r="D3312" t="s">
        <v>110</v>
      </c>
      <c r="E3312" t="s">
        <v>480</v>
      </c>
      <c r="F3312">
        <v>505927</v>
      </c>
    </row>
    <row r="3313" spans="1:6" x14ac:dyDescent="0.25">
      <c r="A3313" t="s">
        <v>313</v>
      </c>
      <c r="B3313" t="s">
        <v>15</v>
      </c>
      <c r="C3313" t="s">
        <v>104</v>
      </c>
      <c r="D3313" t="s">
        <v>110</v>
      </c>
      <c r="E3313" t="s">
        <v>480</v>
      </c>
      <c r="F3313">
        <v>505927</v>
      </c>
    </row>
    <row r="3314" spans="1:6" x14ac:dyDescent="0.25">
      <c r="A3314" t="s">
        <v>313</v>
      </c>
      <c r="B3314" t="s">
        <v>15</v>
      </c>
      <c r="C3314" t="s">
        <v>104</v>
      </c>
      <c r="D3314" t="s">
        <v>110</v>
      </c>
      <c r="E3314" t="s">
        <v>481</v>
      </c>
      <c r="F3314">
        <v>505927</v>
      </c>
    </row>
    <row r="3315" spans="1:6" x14ac:dyDescent="0.25">
      <c r="A3315" t="s">
        <v>313</v>
      </c>
      <c r="B3315" t="s">
        <v>15</v>
      </c>
      <c r="C3315" t="s">
        <v>104</v>
      </c>
      <c r="D3315" t="s">
        <v>107</v>
      </c>
      <c r="E3315" t="s">
        <v>479</v>
      </c>
      <c r="F3315">
        <v>505927</v>
      </c>
    </row>
    <row r="3316" spans="1:6" x14ac:dyDescent="0.25">
      <c r="A3316" t="s">
        <v>313</v>
      </c>
      <c r="B3316" t="s">
        <v>15</v>
      </c>
      <c r="C3316" t="s">
        <v>104</v>
      </c>
      <c r="D3316" t="s">
        <v>109</v>
      </c>
      <c r="E3316" t="s">
        <v>494</v>
      </c>
      <c r="F3316">
        <v>505927</v>
      </c>
    </row>
    <row r="3317" spans="1:6" x14ac:dyDescent="0.25">
      <c r="A3317" t="s">
        <v>320</v>
      </c>
      <c r="B3317" t="s">
        <v>15</v>
      </c>
      <c r="C3317" t="s">
        <v>104</v>
      </c>
      <c r="D3317" t="s">
        <v>107</v>
      </c>
      <c r="E3317" t="s">
        <v>482</v>
      </c>
      <c r="F3317">
        <v>505927</v>
      </c>
    </row>
    <row r="3318" spans="1:6" x14ac:dyDescent="0.25">
      <c r="A3318" t="s">
        <v>313</v>
      </c>
      <c r="B3318" t="s">
        <v>15</v>
      </c>
      <c r="C3318" t="s">
        <v>104</v>
      </c>
      <c r="D3318" t="s">
        <v>107</v>
      </c>
      <c r="E3318" t="s">
        <v>487</v>
      </c>
      <c r="F3318">
        <v>505927</v>
      </c>
    </row>
    <row r="3319" spans="1:6" x14ac:dyDescent="0.25">
      <c r="A3319" t="s">
        <v>313</v>
      </c>
      <c r="B3319" t="s">
        <v>15</v>
      </c>
      <c r="C3319" t="s">
        <v>104</v>
      </c>
      <c r="D3319" t="s">
        <v>107</v>
      </c>
      <c r="E3319" t="s">
        <v>487</v>
      </c>
      <c r="F3319">
        <v>505927</v>
      </c>
    </row>
    <row r="3320" spans="1:6" x14ac:dyDescent="0.25">
      <c r="A3320" t="s">
        <v>313</v>
      </c>
      <c r="B3320" t="s">
        <v>15</v>
      </c>
      <c r="C3320" t="s">
        <v>104</v>
      </c>
      <c r="D3320" t="s">
        <v>110</v>
      </c>
      <c r="E3320" t="s">
        <v>480</v>
      </c>
      <c r="F3320">
        <v>505927</v>
      </c>
    </row>
    <row r="3321" spans="1:6" x14ac:dyDescent="0.25">
      <c r="A3321" t="s">
        <v>320</v>
      </c>
      <c r="B3321" t="s">
        <v>15</v>
      </c>
      <c r="C3321" t="s">
        <v>104</v>
      </c>
      <c r="D3321" t="s">
        <v>107</v>
      </c>
      <c r="E3321" t="s">
        <v>477</v>
      </c>
      <c r="F3321">
        <v>505927</v>
      </c>
    </row>
    <row r="3322" spans="1:6" x14ac:dyDescent="0.25">
      <c r="A3322" t="s">
        <v>313</v>
      </c>
      <c r="B3322" t="s">
        <v>15</v>
      </c>
      <c r="C3322" t="s">
        <v>104</v>
      </c>
      <c r="D3322" t="s">
        <v>107</v>
      </c>
      <c r="E3322" t="s">
        <v>479</v>
      </c>
      <c r="F3322">
        <v>505927</v>
      </c>
    </row>
    <row r="3323" spans="1:6" x14ac:dyDescent="0.25">
      <c r="A3323" t="s">
        <v>313</v>
      </c>
      <c r="B3323" t="s">
        <v>15</v>
      </c>
      <c r="C3323" t="s">
        <v>104</v>
      </c>
      <c r="D3323" t="s">
        <v>110</v>
      </c>
      <c r="E3323" t="s">
        <v>480</v>
      </c>
      <c r="F3323">
        <v>505927</v>
      </c>
    </row>
    <row r="3324" spans="1:6" x14ac:dyDescent="0.25">
      <c r="A3324" t="s">
        <v>320</v>
      </c>
      <c r="B3324" t="s">
        <v>15</v>
      </c>
      <c r="C3324" t="s">
        <v>104</v>
      </c>
      <c r="D3324" t="s">
        <v>107</v>
      </c>
      <c r="E3324" t="s">
        <v>477</v>
      </c>
      <c r="F3324">
        <v>505927</v>
      </c>
    </row>
    <row r="3325" spans="1:6" x14ac:dyDescent="0.25">
      <c r="A3325" t="s">
        <v>320</v>
      </c>
      <c r="B3325" t="s">
        <v>15</v>
      </c>
      <c r="C3325" t="s">
        <v>104</v>
      </c>
      <c r="D3325" t="s">
        <v>109</v>
      </c>
      <c r="E3325" t="s">
        <v>494</v>
      </c>
      <c r="F3325">
        <v>505927</v>
      </c>
    </row>
    <row r="3326" spans="1:6" x14ac:dyDescent="0.25">
      <c r="A3326" t="s">
        <v>320</v>
      </c>
      <c r="B3326" t="s">
        <v>15</v>
      </c>
      <c r="C3326" t="s">
        <v>104</v>
      </c>
      <c r="D3326" t="s">
        <v>110</v>
      </c>
      <c r="E3326" t="s">
        <v>480</v>
      </c>
      <c r="F3326">
        <v>505927</v>
      </c>
    </row>
    <row r="3327" spans="1:6" x14ac:dyDescent="0.25">
      <c r="A3327" t="s">
        <v>320</v>
      </c>
      <c r="B3327" t="s">
        <v>15</v>
      </c>
      <c r="C3327" t="s">
        <v>104</v>
      </c>
      <c r="D3327" t="s">
        <v>107</v>
      </c>
      <c r="E3327" t="s">
        <v>482</v>
      </c>
      <c r="F3327">
        <v>505927</v>
      </c>
    </row>
    <row r="3328" spans="1:6" x14ac:dyDescent="0.25">
      <c r="A3328" t="s">
        <v>320</v>
      </c>
      <c r="B3328" t="s">
        <v>15</v>
      </c>
      <c r="C3328" t="s">
        <v>104</v>
      </c>
      <c r="D3328" t="s">
        <v>107</v>
      </c>
      <c r="E3328" t="s">
        <v>487</v>
      </c>
      <c r="F3328">
        <v>505927</v>
      </c>
    </row>
    <row r="3329" spans="1:6" x14ac:dyDescent="0.25">
      <c r="A3329" t="s">
        <v>320</v>
      </c>
      <c r="B3329" t="s">
        <v>15</v>
      </c>
      <c r="C3329" t="s">
        <v>104</v>
      </c>
      <c r="D3329" t="s">
        <v>107</v>
      </c>
      <c r="E3329" t="s">
        <v>487</v>
      </c>
      <c r="F3329">
        <v>505927</v>
      </c>
    </row>
    <row r="3330" spans="1:6" x14ac:dyDescent="0.25">
      <c r="A3330" t="s">
        <v>320</v>
      </c>
      <c r="B3330" t="s">
        <v>15</v>
      </c>
      <c r="C3330" t="s">
        <v>104</v>
      </c>
      <c r="D3330" t="s">
        <v>110</v>
      </c>
      <c r="E3330" t="s">
        <v>483</v>
      </c>
      <c r="F3330">
        <v>505927</v>
      </c>
    </row>
    <row r="3331" spans="1:6" x14ac:dyDescent="0.25">
      <c r="A3331" t="s">
        <v>320</v>
      </c>
      <c r="B3331" t="s">
        <v>15</v>
      </c>
      <c r="C3331" t="s">
        <v>104</v>
      </c>
      <c r="D3331" t="s">
        <v>107</v>
      </c>
      <c r="E3331" t="s">
        <v>487</v>
      </c>
      <c r="F3331">
        <v>505927</v>
      </c>
    </row>
    <row r="3332" spans="1:6" x14ac:dyDescent="0.25">
      <c r="A3332" t="s">
        <v>313</v>
      </c>
      <c r="B3332" t="s">
        <v>15</v>
      </c>
      <c r="C3332" t="s">
        <v>104</v>
      </c>
      <c r="D3332" t="s">
        <v>109</v>
      </c>
      <c r="E3332" t="s">
        <v>494</v>
      </c>
      <c r="F3332">
        <v>505927</v>
      </c>
    </row>
    <row r="3333" spans="1:6" x14ac:dyDescent="0.25">
      <c r="A3333" t="s">
        <v>320</v>
      </c>
      <c r="B3333" t="s">
        <v>15</v>
      </c>
      <c r="C3333" t="s">
        <v>104</v>
      </c>
      <c r="D3333" t="s">
        <v>110</v>
      </c>
      <c r="E3333" t="s">
        <v>480</v>
      </c>
      <c r="F3333">
        <v>505927</v>
      </c>
    </row>
    <row r="3334" spans="1:6" x14ac:dyDescent="0.25">
      <c r="A3334" t="s">
        <v>313</v>
      </c>
      <c r="B3334" t="s">
        <v>15</v>
      </c>
      <c r="C3334" t="s">
        <v>104</v>
      </c>
      <c r="D3334" t="s">
        <v>107</v>
      </c>
      <c r="E3334" t="s">
        <v>487</v>
      </c>
      <c r="F3334">
        <v>505927</v>
      </c>
    </row>
    <row r="3335" spans="1:6" x14ac:dyDescent="0.25">
      <c r="A3335" t="s">
        <v>320</v>
      </c>
      <c r="B3335" t="s">
        <v>15</v>
      </c>
      <c r="C3335" t="s">
        <v>104</v>
      </c>
      <c r="D3335" t="s">
        <v>110</v>
      </c>
      <c r="E3335" t="s">
        <v>480</v>
      </c>
      <c r="F3335">
        <v>505927</v>
      </c>
    </row>
    <row r="3336" spans="1:6" x14ac:dyDescent="0.25">
      <c r="A3336" t="s">
        <v>313</v>
      </c>
      <c r="B3336" t="s">
        <v>15</v>
      </c>
      <c r="C3336" t="s">
        <v>104</v>
      </c>
      <c r="D3336" t="s">
        <v>107</v>
      </c>
      <c r="E3336" t="s">
        <v>479</v>
      </c>
      <c r="F3336">
        <v>505927</v>
      </c>
    </row>
    <row r="3337" spans="1:6" x14ac:dyDescent="0.25">
      <c r="A3337" t="s">
        <v>313</v>
      </c>
      <c r="B3337" t="s">
        <v>15</v>
      </c>
      <c r="C3337" t="s">
        <v>104</v>
      </c>
      <c r="D3337" t="s">
        <v>110</v>
      </c>
      <c r="E3337" t="s">
        <v>480</v>
      </c>
      <c r="F3337">
        <v>505927</v>
      </c>
    </row>
    <row r="3338" spans="1:6" x14ac:dyDescent="0.25">
      <c r="A3338" t="s">
        <v>320</v>
      </c>
      <c r="B3338" t="s">
        <v>15</v>
      </c>
      <c r="C3338" t="s">
        <v>104</v>
      </c>
      <c r="D3338" t="s">
        <v>107</v>
      </c>
      <c r="E3338" t="s">
        <v>479</v>
      </c>
      <c r="F3338">
        <v>505927</v>
      </c>
    </row>
    <row r="3339" spans="1:6" x14ac:dyDescent="0.25">
      <c r="A3339" t="s">
        <v>320</v>
      </c>
      <c r="B3339" t="s">
        <v>15</v>
      </c>
      <c r="C3339" t="s">
        <v>104</v>
      </c>
      <c r="D3339" t="s">
        <v>105</v>
      </c>
      <c r="E3339" t="s">
        <v>484</v>
      </c>
      <c r="F3339">
        <v>505927</v>
      </c>
    </row>
    <row r="3340" spans="1:6" x14ac:dyDescent="0.25">
      <c r="A3340" t="s">
        <v>320</v>
      </c>
      <c r="B3340" t="s">
        <v>15</v>
      </c>
      <c r="C3340" t="s">
        <v>104</v>
      </c>
      <c r="D3340" t="s">
        <v>110</v>
      </c>
      <c r="E3340" t="s">
        <v>480</v>
      </c>
      <c r="F3340">
        <v>505927</v>
      </c>
    </row>
    <row r="3341" spans="1:6" x14ac:dyDescent="0.25">
      <c r="A3341" t="s">
        <v>320</v>
      </c>
      <c r="B3341" t="s">
        <v>15</v>
      </c>
      <c r="C3341" t="s">
        <v>104</v>
      </c>
      <c r="D3341" t="s">
        <v>107</v>
      </c>
      <c r="E3341" t="s">
        <v>487</v>
      </c>
      <c r="F3341">
        <v>505927</v>
      </c>
    </row>
    <row r="3342" spans="1:6" x14ac:dyDescent="0.25">
      <c r="A3342" t="s">
        <v>313</v>
      </c>
      <c r="B3342" t="s">
        <v>15</v>
      </c>
      <c r="C3342" t="s">
        <v>104</v>
      </c>
      <c r="D3342" t="s">
        <v>110</v>
      </c>
      <c r="E3342" t="s">
        <v>483</v>
      </c>
      <c r="F3342">
        <v>505927</v>
      </c>
    </row>
    <row r="3343" spans="1:6" x14ac:dyDescent="0.25">
      <c r="A3343" t="s">
        <v>320</v>
      </c>
      <c r="B3343" t="s">
        <v>15</v>
      </c>
      <c r="C3343" t="s">
        <v>104</v>
      </c>
      <c r="D3343" t="s">
        <v>107</v>
      </c>
      <c r="E3343" t="s">
        <v>482</v>
      </c>
      <c r="F3343">
        <v>505927</v>
      </c>
    </row>
    <row r="3344" spans="1:6" x14ac:dyDescent="0.25">
      <c r="A3344" t="s">
        <v>313</v>
      </c>
      <c r="B3344" t="s">
        <v>15</v>
      </c>
      <c r="C3344" t="s">
        <v>104</v>
      </c>
      <c r="D3344" t="s">
        <v>107</v>
      </c>
      <c r="E3344" t="s">
        <v>477</v>
      </c>
      <c r="F3344">
        <v>505927</v>
      </c>
    </row>
    <row r="3345" spans="1:6" x14ac:dyDescent="0.25">
      <c r="A3345" t="s">
        <v>320</v>
      </c>
      <c r="B3345" t="s">
        <v>15</v>
      </c>
      <c r="C3345" t="s">
        <v>104</v>
      </c>
      <c r="D3345" t="s">
        <v>107</v>
      </c>
      <c r="E3345" t="s">
        <v>482</v>
      </c>
      <c r="F3345">
        <v>505927</v>
      </c>
    </row>
    <row r="3346" spans="1:6" x14ac:dyDescent="0.25">
      <c r="A3346" t="s">
        <v>320</v>
      </c>
      <c r="B3346" t="s">
        <v>15</v>
      </c>
      <c r="C3346" t="s">
        <v>104</v>
      </c>
      <c r="D3346" t="s">
        <v>110</v>
      </c>
      <c r="E3346" t="s">
        <v>480</v>
      </c>
      <c r="F3346">
        <v>505927</v>
      </c>
    </row>
    <row r="3347" spans="1:6" x14ac:dyDescent="0.25">
      <c r="A3347" t="s">
        <v>320</v>
      </c>
      <c r="B3347" t="s">
        <v>15</v>
      </c>
      <c r="C3347" t="s">
        <v>104</v>
      </c>
      <c r="D3347" t="s">
        <v>112</v>
      </c>
      <c r="E3347" t="s">
        <v>486</v>
      </c>
      <c r="F3347">
        <v>505927</v>
      </c>
    </row>
    <row r="3348" spans="1:6" x14ac:dyDescent="0.25">
      <c r="A3348" t="s">
        <v>320</v>
      </c>
      <c r="B3348" t="s">
        <v>15</v>
      </c>
      <c r="C3348" t="s">
        <v>104</v>
      </c>
      <c r="D3348" t="s">
        <v>112</v>
      </c>
      <c r="E3348" t="s">
        <v>486</v>
      </c>
      <c r="F3348">
        <v>505927</v>
      </c>
    </row>
    <row r="3349" spans="1:6" x14ac:dyDescent="0.25">
      <c r="A3349" t="s">
        <v>320</v>
      </c>
      <c r="B3349" t="s">
        <v>15</v>
      </c>
      <c r="C3349" t="s">
        <v>104</v>
      </c>
      <c r="D3349" t="s">
        <v>107</v>
      </c>
      <c r="E3349" t="s">
        <v>482</v>
      </c>
      <c r="F3349">
        <v>505927</v>
      </c>
    </row>
    <row r="3350" spans="1:6" x14ac:dyDescent="0.25">
      <c r="A3350" t="s">
        <v>320</v>
      </c>
      <c r="B3350" t="s">
        <v>15</v>
      </c>
      <c r="C3350" t="s">
        <v>104</v>
      </c>
      <c r="D3350" t="s">
        <v>107</v>
      </c>
      <c r="E3350" t="s">
        <v>482</v>
      </c>
      <c r="F3350">
        <v>505927</v>
      </c>
    </row>
    <row r="3351" spans="1:6" x14ac:dyDescent="0.25">
      <c r="A3351" t="s">
        <v>313</v>
      </c>
      <c r="B3351" t="s">
        <v>15</v>
      </c>
      <c r="C3351" t="s">
        <v>104</v>
      </c>
      <c r="D3351" t="s">
        <v>107</v>
      </c>
      <c r="E3351" t="s">
        <v>482</v>
      </c>
      <c r="F3351">
        <v>505927</v>
      </c>
    </row>
    <row r="3352" spans="1:6" x14ac:dyDescent="0.25">
      <c r="A3352" t="s">
        <v>313</v>
      </c>
      <c r="B3352" t="s">
        <v>15</v>
      </c>
      <c r="C3352" t="s">
        <v>104</v>
      </c>
      <c r="D3352" t="s">
        <v>107</v>
      </c>
      <c r="E3352" t="s">
        <v>487</v>
      </c>
      <c r="F3352">
        <v>505927</v>
      </c>
    </row>
    <row r="3353" spans="1:6" x14ac:dyDescent="0.25">
      <c r="A3353" t="s">
        <v>320</v>
      </c>
      <c r="B3353" t="s">
        <v>15</v>
      </c>
      <c r="C3353" t="s">
        <v>104</v>
      </c>
      <c r="D3353" t="s">
        <v>107</v>
      </c>
      <c r="E3353" t="s">
        <v>487</v>
      </c>
      <c r="F3353">
        <v>505927</v>
      </c>
    </row>
    <row r="3354" spans="1:6" x14ac:dyDescent="0.25">
      <c r="A3354" t="s">
        <v>313</v>
      </c>
      <c r="B3354" t="s">
        <v>15</v>
      </c>
      <c r="C3354" t="s">
        <v>104</v>
      </c>
      <c r="D3354" t="s">
        <v>110</v>
      </c>
      <c r="E3354" t="s">
        <v>488</v>
      </c>
      <c r="F3354">
        <v>505927</v>
      </c>
    </row>
    <row r="3355" spans="1:6" x14ac:dyDescent="0.25">
      <c r="A3355" t="s">
        <v>313</v>
      </c>
      <c r="B3355" t="s">
        <v>15</v>
      </c>
      <c r="C3355" t="s">
        <v>104</v>
      </c>
      <c r="D3355" t="s">
        <v>107</v>
      </c>
      <c r="E3355" t="s">
        <v>482</v>
      </c>
      <c r="F3355">
        <v>505927</v>
      </c>
    </row>
    <row r="3356" spans="1:6" x14ac:dyDescent="0.25">
      <c r="A3356" t="s">
        <v>313</v>
      </c>
      <c r="B3356" t="s">
        <v>15</v>
      </c>
      <c r="C3356" t="s">
        <v>104</v>
      </c>
      <c r="D3356" t="s">
        <v>107</v>
      </c>
      <c r="E3356" t="s">
        <v>477</v>
      </c>
      <c r="F3356">
        <v>505927</v>
      </c>
    </row>
    <row r="3357" spans="1:6" x14ac:dyDescent="0.25">
      <c r="A3357" t="s">
        <v>320</v>
      </c>
      <c r="B3357" t="s">
        <v>15</v>
      </c>
      <c r="C3357" t="s">
        <v>104</v>
      </c>
      <c r="D3357" t="s">
        <v>107</v>
      </c>
      <c r="E3357" t="s">
        <v>482</v>
      </c>
      <c r="F3357">
        <v>505927</v>
      </c>
    </row>
    <row r="3358" spans="1:6" x14ac:dyDescent="0.25">
      <c r="A3358" t="s">
        <v>320</v>
      </c>
      <c r="B3358" t="s">
        <v>15</v>
      </c>
      <c r="C3358" t="s">
        <v>104</v>
      </c>
      <c r="D3358" t="s">
        <v>107</v>
      </c>
      <c r="E3358" t="s">
        <v>482</v>
      </c>
      <c r="F3358">
        <v>505927</v>
      </c>
    </row>
    <row r="3359" spans="1:6" x14ac:dyDescent="0.25">
      <c r="A3359" t="s">
        <v>320</v>
      </c>
      <c r="B3359" t="s">
        <v>15</v>
      </c>
      <c r="C3359" t="s">
        <v>104</v>
      </c>
      <c r="D3359" t="s">
        <v>110</v>
      </c>
      <c r="E3359" t="s">
        <v>480</v>
      </c>
      <c r="F3359">
        <v>505927</v>
      </c>
    </row>
    <row r="3360" spans="1:6" x14ac:dyDescent="0.25">
      <c r="A3360" t="s">
        <v>320</v>
      </c>
      <c r="B3360" t="s">
        <v>15</v>
      </c>
      <c r="C3360" t="s">
        <v>104</v>
      </c>
      <c r="D3360" t="s">
        <v>112</v>
      </c>
      <c r="E3360" t="s">
        <v>486</v>
      </c>
      <c r="F3360">
        <v>505927</v>
      </c>
    </row>
    <row r="3361" spans="1:6" x14ac:dyDescent="0.25">
      <c r="A3361" t="s">
        <v>313</v>
      </c>
      <c r="B3361" t="s">
        <v>15</v>
      </c>
      <c r="C3361" t="s">
        <v>104</v>
      </c>
      <c r="D3361" t="s">
        <v>107</v>
      </c>
      <c r="E3361" t="s">
        <v>479</v>
      </c>
      <c r="F3361">
        <v>505927</v>
      </c>
    </row>
    <row r="3362" spans="1:6" x14ac:dyDescent="0.25">
      <c r="A3362" t="s">
        <v>313</v>
      </c>
      <c r="B3362" t="s">
        <v>15</v>
      </c>
      <c r="C3362" t="s">
        <v>104</v>
      </c>
      <c r="D3362" t="s">
        <v>107</v>
      </c>
      <c r="E3362" t="s">
        <v>479</v>
      </c>
      <c r="F3362">
        <v>505927</v>
      </c>
    </row>
    <row r="3363" spans="1:6" x14ac:dyDescent="0.25">
      <c r="A3363" t="s">
        <v>320</v>
      </c>
      <c r="B3363" t="s">
        <v>15</v>
      </c>
      <c r="C3363" t="s">
        <v>104</v>
      </c>
      <c r="D3363" t="s">
        <v>110</v>
      </c>
      <c r="E3363" t="s">
        <v>483</v>
      </c>
      <c r="F3363">
        <v>505927</v>
      </c>
    </row>
    <row r="3364" spans="1:6" x14ac:dyDescent="0.25">
      <c r="A3364" t="s">
        <v>320</v>
      </c>
      <c r="B3364" t="s">
        <v>15</v>
      </c>
      <c r="C3364" t="s">
        <v>104</v>
      </c>
      <c r="D3364" t="s">
        <v>110</v>
      </c>
      <c r="E3364" t="s">
        <v>488</v>
      </c>
      <c r="F3364">
        <v>505927</v>
      </c>
    </row>
    <row r="3365" spans="1:6" x14ac:dyDescent="0.25">
      <c r="A3365" t="s">
        <v>313</v>
      </c>
      <c r="B3365" t="s">
        <v>15</v>
      </c>
      <c r="C3365" t="s">
        <v>104</v>
      </c>
      <c r="D3365" t="s">
        <v>107</v>
      </c>
      <c r="E3365" t="s">
        <v>477</v>
      </c>
      <c r="F3365">
        <v>505927</v>
      </c>
    </row>
    <row r="3366" spans="1:6" x14ac:dyDescent="0.25">
      <c r="A3366" t="s">
        <v>313</v>
      </c>
      <c r="B3366" t="s">
        <v>15</v>
      </c>
      <c r="C3366" t="s">
        <v>104</v>
      </c>
      <c r="D3366" t="s">
        <v>110</v>
      </c>
      <c r="E3366" t="s">
        <v>481</v>
      </c>
      <c r="F3366">
        <v>505927</v>
      </c>
    </row>
    <row r="3367" spans="1:6" x14ac:dyDescent="0.25">
      <c r="A3367" t="s">
        <v>320</v>
      </c>
      <c r="B3367" t="s">
        <v>15</v>
      </c>
      <c r="C3367" t="s">
        <v>104</v>
      </c>
      <c r="D3367" t="s">
        <v>107</v>
      </c>
      <c r="E3367" t="s">
        <v>482</v>
      </c>
      <c r="F3367">
        <v>505927</v>
      </c>
    </row>
    <row r="3368" spans="1:6" x14ac:dyDescent="0.25">
      <c r="A3368" t="s">
        <v>320</v>
      </c>
      <c r="B3368" t="s">
        <v>15</v>
      </c>
      <c r="C3368" t="s">
        <v>104</v>
      </c>
      <c r="D3368" t="s">
        <v>110</v>
      </c>
      <c r="E3368" t="s">
        <v>480</v>
      </c>
      <c r="F3368">
        <v>505927</v>
      </c>
    </row>
    <row r="3369" spans="1:6" x14ac:dyDescent="0.25">
      <c r="A3369" t="s">
        <v>313</v>
      </c>
      <c r="B3369" t="s">
        <v>15</v>
      </c>
      <c r="C3369" t="s">
        <v>104</v>
      </c>
      <c r="D3369" t="s">
        <v>107</v>
      </c>
      <c r="E3369" t="s">
        <v>479</v>
      </c>
      <c r="F3369">
        <v>505927</v>
      </c>
    </row>
    <row r="3370" spans="1:6" x14ac:dyDescent="0.25">
      <c r="A3370" t="s">
        <v>320</v>
      </c>
      <c r="B3370" t="s">
        <v>15</v>
      </c>
      <c r="C3370" t="s">
        <v>104</v>
      </c>
      <c r="D3370" t="s">
        <v>107</v>
      </c>
      <c r="E3370" t="s">
        <v>477</v>
      </c>
      <c r="F3370">
        <v>505927</v>
      </c>
    </row>
    <row r="3371" spans="1:6" x14ac:dyDescent="0.25">
      <c r="A3371" t="s">
        <v>320</v>
      </c>
      <c r="B3371" t="s">
        <v>15</v>
      </c>
      <c r="C3371" t="s">
        <v>104</v>
      </c>
      <c r="D3371" t="s">
        <v>111</v>
      </c>
      <c r="E3371" t="s">
        <v>491</v>
      </c>
      <c r="F3371">
        <v>505927</v>
      </c>
    </row>
    <row r="3372" spans="1:6" x14ac:dyDescent="0.25">
      <c r="A3372" t="s">
        <v>320</v>
      </c>
      <c r="B3372" t="s">
        <v>15</v>
      </c>
      <c r="C3372" t="s">
        <v>104</v>
      </c>
      <c r="D3372" t="s">
        <v>107</v>
      </c>
      <c r="E3372" t="s">
        <v>479</v>
      </c>
      <c r="F3372">
        <v>505927</v>
      </c>
    </row>
    <row r="3373" spans="1:6" x14ac:dyDescent="0.25">
      <c r="A3373" t="s">
        <v>317</v>
      </c>
      <c r="B3373" t="s">
        <v>15</v>
      </c>
      <c r="C3373" t="s">
        <v>104</v>
      </c>
      <c r="D3373" t="s">
        <v>107</v>
      </c>
      <c r="E3373" t="s">
        <v>479</v>
      </c>
      <c r="F3373">
        <v>505927</v>
      </c>
    </row>
    <row r="3374" spans="1:6" x14ac:dyDescent="0.25">
      <c r="A3374" t="s">
        <v>313</v>
      </c>
      <c r="B3374" t="s">
        <v>15</v>
      </c>
      <c r="C3374" t="s">
        <v>104</v>
      </c>
      <c r="D3374" t="s">
        <v>110</v>
      </c>
      <c r="E3374" t="s">
        <v>488</v>
      </c>
      <c r="F3374">
        <v>505927</v>
      </c>
    </row>
    <row r="3375" spans="1:6" x14ac:dyDescent="0.25">
      <c r="A3375" t="s">
        <v>320</v>
      </c>
      <c r="B3375" t="s">
        <v>15</v>
      </c>
      <c r="C3375" t="s">
        <v>104</v>
      </c>
      <c r="D3375" t="s">
        <v>109</v>
      </c>
      <c r="E3375" t="s">
        <v>494</v>
      </c>
      <c r="F3375">
        <v>505927</v>
      </c>
    </row>
    <row r="3376" spans="1:6" x14ac:dyDescent="0.25">
      <c r="A3376" t="s">
        <v>320</v>
      </c>
      <c r="B3376" t="s">
        <v>15</v>
      </c>
      <c r="C3376" t="s">
        <v>104</v>
      </c>
      <c r="D3376" t="s">
        <v>110</v>
      </c>
      <c r="E3376" t="s">
        <v>483</v>
      </c>
      <c r="F3376">
        <v>505927</v>
      </c>
    </row>
    <row r="3377" spans="1:6" x14ac:dyDescent="0.25">
      <c r="A3377" t="s">
        <v>320</v>
      </c>
      <c r="B3377" t="s">
        <v>15</v>
      </c>
      <c r="C3377" t="s">
        <v>104</v>
      </c>
      <c r="D3377" t="s">
        <v>110</v>
      </c>
      <c r="E3377" t="s">
        <v>488</v>
      </c>
      <c r="F3377">
        <v>505927</v>
      </c>
    </row>
    <row r="3378" spans="1:6" x14ac:dyDescent="0.25">
      <c r="A3378" t="s">
        <v>313</v>
      </c>
      <c r="B3378" t="s">
        <v>15</v>
      </c>
      <c r="C3378" t="s">
        <v>104</v>
      </c>
      <c r="D3378" t="s">
        <v>107</v>
      </c>
      <c r="E3378" t="s">
        <v>482</v>
      </c>
      <c r="F3378">
        <v>505927</v>
      </c>
    </row>
    <row r="3379" spans="1:6" x14ac:dyDescent="0.25">
      <c r="A3379" t="s">
        <v>313</v>
      </c>
      <c r="B3379" t="s">
        <v>15</v>
      </c>
      <c r="C3379" t="s">
        <v>104</v>
      </c>
      <c r="D3379" t="s">
        <v>107</v>
      </c>
      <c r="E3379" t="s">
        <v>482</v>
      </c>
      <c r="F3379">
        <v>505927</v>
      </c>
    </row>
    <row r="3380" spans="1:6" x14ac:dyDescent="0.25">
      <c r="A3380" t="s">
        <v>320</v>
      </c>
      <c r="B3380" t="s">
        <v>15</v>
      </c>
      <c r="C3380" t="s">
        <v>104</v>
      </c>
      <c r="D3380" t="s">
        <v>107</v>
      </c>
      <c r="E3380" t="s">
        <v>487</v>
      </c>
      <c r="F3380">
        <v>505927</v>
      </c>
    </row>
    <row r="3381" spans="1:6" x14ac:dyDescent="0.25">
      <c r="A3381" t="s">
        <v>320</v>
      </c>
      <c r="B3381" t="s">
        <v>15</v>
      </c>
      <c r="C3381" t="s">
        <v>104</v>
      </c>
      <c r="D3381" t="s">
        <v>107</v>
      </c>
      <c r="E3381" t="s">
        <v>482</v>
      </c>
      <c r="F3381">
        <v>505927</v>
      </c>
    </row>
    <row r="3382" spans="1:6" x14ac:dyDescent="0.25">
      <c r="A3382" t="s">
        <v>320</v>
      </c>
      <c r="B3382" t="s">
        <v>15</v>
      </c>
      <c r="C3382" t="s">
        <v>104</v>
      </c>
      <c r="D3382" t="s">
        <v>107</v>
      </c>
      <c r="E3382" t="s">
        <v>487</v>
      </c>
      <c r="F3382">
        <v>505927</v>
      </c>
    </row>
    <row r="3383" spans="1:6" x14ac:dyDescent="0.25">
      <c r="A3383" t="s">
        <v>313</v>
      </c>
      <c r="B3383" t="s">
        <v>15</v>
      </c>
      <c r="C3383" t="s">
        <v>104</v>
      </c>
      <c r="D3383" t="s">
        <v>107</v>
      </c>
      <c r="E3383" t="s">
        <v>482</v>
      </c>
      <c r="F3383">
        <v>505927</v>
      </c>
    </row>
    <row r="3384" spans="1:6" x14ac:dyDescent="0.25">
      <c r="A3384" t="s">
        <v>320</v>
      </c>
      <c r="B3384" t="s">
        <v>15</v>
      </c>
      <c r="C3384" t="s">
        <v>104</v>
      </c>
      <c r="D3384" t="s">
        <v>110</v>
      </c>
      <c r="E3384" t="s">
        <v>483</v>
      </c>
      <c r="F3384">
        <v>505927</v>
      </c>
    </row>
    <row r="3385" spans="1:6" x14ac:dyDescent="0.25">
      <c r="A3385" t="s">
        <v>313</v>
      </c>
      <c r="B3385" t="s">
        <v>15</v>
      </c>
      <c r="C3385" t="s">
        <v>104</v>
      </c>
      <c r="D3385" t="s">
        <v>112</v>
      </c>
      <c r="E3385" t="s">
        <v>486</v>
      </c>
      <c r="F3385">
        <v>505927</v>
      </c>
    </row>
    <row r="3386" spans="1:6" x14ac:dyDescent="0.25">
      <c r="A3386" t="s">
        <v>320</v>
      </c>
      <c r="B3386" t="s">
        <v>15</v>
      </c>
      <c r="C3386" t="s">
        <v>104</v>
      </c>
      <c r="D3386" t="s">
        <v>110</v>
      </c>
      <c r="E3386" t="s">
        <v>480</v>
      </c>
      <c r="F3386">
        <v>505927</v>
      </c>
    </row>
    <row r="3387" spans="1:6" x14ac:dyDescent="0.25">
      <c r="A3387" t="s">
        <v>320</v>
      </c>
      <c r="B3387" t="s">
        <v>15</v>
      </c>
      <c r="C3387" t="s">
        <v>104</v>
      </c>
      <c r="D3387" t="s">
        <v>107</v>
      </c>
      <c r="E3387" t="s">
        <v>487</v>
      </c>
      <c r="F3387">
        <v>505927</v>
      </c>
    </row>
    <row r="3388" spans="1:6" x14ac:dyDescent="0.25">
      <c r="A3388" t="s">
        <v>317</v>
      </c>
      <c r="B3388" t="s">
        <v>15</v>
      </c>
      <c r="C3388" t="s">
        <v>104</v>
      </c>
      <c r="D3388" t="s">
        <v>107</v>
      </c>
      <c r="E3388" t="s">
        <v>487</v>
      </c>
      <c r="F3388">
        <v>505927</v>
      </c>
    </row>
    <row r="3389" spans="1:6" x14ac:dyDescent="0.25">
      <c r="A3389" t="s">
        <v>320</v>
      </c>
      <c r="B3389" t="s">
        <v>15</v>
      </c>
      <c r="C3389" t="s">
        <v>104</v>
      </c>
      <c r="D3389" t="s">
        <v>110</v>
      </c>
      <c r="E3389" t="s">
        <v>488</v>
      </c>
      <c r="F3389">
        <v>505927</v>
      </c>
    </row>
    <row r="3390" spans="1:6" x14ac:dyDescent="0.25">
      <c r="A3390" t="s">
        <v>320</v>
      </c>
      <c r="B3390" t="s">
        <v>15</v>
      </c>
      <c r="C3390" t="s">
        <v>104</v>
      </c>
      <c r="D3390" t="s">
        <v>110</v>
      </c>
      <c r="E3390" t="s">
        <v>488</v>
      </c>
      <c r="F3390">
        <v>505927</v>
      </c>
    </row>
    <row r="3391" spans="1:6" x14ac:dyDescent="0.25">
      <c r="A3391" t="s">
        <v>320</v>
      </c>
      <c r="B3391" t="s">
        <v>15</v>
      </c>
      <c r="C3391" t="s">
        <v>104</v>
      </c>
      <c r="D3391" t="s">
        <v>112</v>
      </c>
      <c r="E3391" t="s">
        <v>486</v>
      </c>
      <c r="F3391">
        <v>505927</v>
      </c>
    </row>
    <row r="3392" spans="1:6" x14ac:dyDescent="0.25">
      <c r="A3392" t="s">
        <v>322</v>
      </c>
      <c r="B3392" t="s">
        <v>15</v>
      </c>
      <c r="C3392" t="s">
        <v>104</v>
      </c>
      <c r="D3392" t="s">
        <v>110</v>
      </c>
      <c r="E3392" t="s">
        <v>483</v>
      </c>
      <c r="F3392">
        <v>505927</v>
      </c>
    </row>
    <row r="3393" spans="1:6" x14ac:dyDescent="0.25">
      <c r="A3393" t="s">
        <v>320</v>
      </c>
      <c r="B3393" t="s">
        <v>15</v>
      </c>
      <c r="C3393" t="s">
        <v>104</v>
      </c>
      <c r="D3393" t="s">
        <v>107</v>
      </c>
      <c r="E3393" t="s">
        <v>487</v>
      </c>
      <c r="F3393">
        <v>505927</v>
      </c>
    </row>
    <row r="3394" spans="1:6" x14ac:dyDescent="0.25">
      <c r="A3394" t="s">
        <v>320</v>
      </c>
      <c r="B3394" t="s">
        <v>15</v>
      </c>
      <c r="C3394" t="s">
        <v>104</v>
      </c>
      <c r="D3394" t="s">
        <v>107</v>
      </c>
      <c r="E3394" t="s">
        <v>482</v>
      </c>
      <c r="F3394">
        <v>505927</v>
      </c>
    </row>
    <row r="3395" spans="1:6" x14ac:dyDescent="0.25">
      <c r="A3395" t="s">
        <v>320</v>
      </c>
      <c r="B3395" t="s">
        <v>15</v>
      </c>
      <c r="C3395" t="s">
        <v>104</v>
      </c>
      <c r="D3395" t="s">
        <v>110</v>
      </c>
      <c r="E3395" t="s">
        <v>483</v>
      </c>
      <c r="F3395">
        <v>505927</v>
      </c>
    </row>
    <row r="3396" spans="1:6" x14ac:dyDescent="0.25">
      <c r="A3396" t="s">
        <v>313</v>
      </c>
      <c r="B3396" t="s">
        <v>15</v>
      </c>
      <c r="C3396" t="s">
        <v>104</v>
      </c>
      <c r="D3396" t="s">
        <v>107</v>
      </c>
      <c r="E3396" t="s">
        <v>482</v>
      </c>
      <c r="F3396">
        <v>505927</v>
      </c>
    </row>
    <row r="3397" spans="1:6" x14ac:dyDescent="0.25">
      <c r="A3397" t="s">
        <v>320</v>
      </c>
      <c r="B3397" t="s">
        <v>15</v>
      </c>
      <c r="C3397" t="s">
        <v>104</v>
      </c>
      <c r="D3397" t="s">
        <v>107</v>
      </c>
      <c r="E3397" t="s">
        <v>477</v>
      </c>
      <c r="F3397">
        <v>505927</v>
      </c>
    </row>
    <row r="3398" spans="1:6" x14ac:dyDescent="0.25">
      <c r="A3398" t="s">
        <v>320</v>
      </c>
      <c r="B3398" t="s">
        <v>15</v>
      </c>
      <c r="C3398" t="s">
        <v>104</v>
      </c>
      <c r="D3398" t="s">
        <v>111</v>
      </c>
      <c r="E3398" t="s">
        <v>491</v>
      </c>
      <c r="F3398">
        <v>505927</v>
      </c>
    </row>
    <row r="3399" spans="1:6" x14ac:dyDescent="0.25">
      <c r="A3399" t="s">
        <v>313</v>
      </c>
      <c r="B3399" t="s">
        <v>15</v>
      </c>
      <c r="C3399" t="s">
        <v>104</v>
      </c>
      <c r="D3399" t="s">
        <v>107</v>
      </c>
      <c r="E3399" t="s">
        <v>482</v>
      </c>
      <c r="F3399">
        <v>505927</v>
      </c>
    </row>
    <row r="3400" spans="1:6" x14ac:dyDescent="0.25">
      <c r="A3400" t="s">
        <v>320</v>
      </c>
      <c r="B3400" t="s">
        <v>15</v>
      </c>
      <c r="C3400" t="s">
        <v>104</v>
      </c>
      <c r="D3400" t="s">
        <v>110</v>
      </c>
      <c r="E3400" t="s">
        <v>483</v>
      </c>
      <c r="F3400">
        <v>505927</v>
      </c>
    </row>
    <row r="3401" spans="1:6" x14ac:dyDescent="0.25">
      <c r="A3401" t="s">
        <v>320</v>
      </c>
      <c r="B3401" t="s">
        <v>15</v>
      </c>
      <c r="C3401" t="s">
        <v>104</v>
      </c>
      <c r="D3401" t="s">
        <v>110</v>
      </c>
      <c r="E3401" t="s">
        <v>488</v>
      </c>
      <c r="F3401">
        <v>505927</v>
      </c>
    </row>
    <row r="3402" spans="1:6" x14ac:dyDescent="0.25">
      <c r="A3402" t="s">
        <v>320</v>
      </c>
      <c r="B3402" t="s">
        <v>15</v>
      </c>
      <c r="C3402" t="s">
        <v>104</v>
      </c>
      <c r="D3402" t="s">
        <v>110</v>
      </c>
      <c r="E3402" t="s">
        <v>488</v>
      </c>
      <c r="F3402">
        <v>505927</v>
      </c>
    </row>
    <row r="3403" spans="1:6" x14ac:dyDescent="0.25">
      <c r="A3403" t="s">
        <v>320</v>
      </c>
      <c r="B3403" t="s">
        <v>15</v>
      </c>
      <c r="C3403" t="s">
        <v>104</v>
      </c>
      <c r="D3403" t="s">
        <v>107</v>
      </c>
      <c r="E3403" t="s">
        <v>477</v>
      </c>
      <c r="F3403">
        <v>505927</v>
      </c>
    </row>
    <row r="3404" spans="1:6" x14ac:dyDescent="0.25">
      <c r="A3404" t="s">
        <v>322</v>
      </c>
      <c r="B3404" t="s">
        <v>15</v>
      </c>
      <c r="C3404" t="s">
        <v>104</v>
      </c>
      <c r="D3404" t="s">
        <v>110</v>
      </c>
      <c r="E3404" t="s">
        <v>483</v>
      </c>
      <c r="F3404">
        <v>505927</v>
      </c>
    </row>
    <row r="3405" spans="1:6" x14ac:dyDescent="0.25">
      <c r="A3405" t="s">
        <v>321</v>
      </c>
      <c r="B3405" t="s">
        <v>15</v>
      </c>
      <c r="C3405" t="s">
        <v>104</v>
      </c>
      <c r="D3405" t="s">
        <v>110</v>
      </c>
      <c r="E3405" t="s">
        <v>483</v>
      </c>
      <c r="F3405">
        <v>505927</v>
      </c>
    </row>
    <row r="3406" spans="1:6" x14ac:dyDescent="0.25">
      <c r="A3406" t="s">
        <v>320</v>
      </c>
      <c r="B3406" t="s">
        <v>15</v>
      </c>
      <c r="C3406" t="s">
        <v>104</v>
      </c>
      <c r="D3406" t="s">
        <v>107</v>
      </c>
      <c r="E3406" t="s">
        <v>482</v>
      </c>
      <c r="F3406">
        <v>505927</v>
      </c>
    </row>
    <row r="3407" spans="1:6" x14ac:dyDescent="0.25">
      <c r="A3407" t="s">
        <v>320</v>
      </c>
      <c r="B3407" t="s">
        <v>15</v>
      </c>
      <c r="C3407" t="s">
        <v>104</v>
      </c>
      <c r="D3407" t="s">
        <v>110</v>
      </c>
      <c r="E3407" t="s">
        <v>480</v>
      </c>
      <c r="F3407">
        <v>505927</v>
      </c>
    </row>
    <row r="3408" spans="1:6" x14ac:dyDescent="0.25">
      <c r="A3408" t="s">
        <v>320</v>
      </c>
      <c r="B3408" t="s">
        <v>15</v>
      </c>
      <c r="C3408" t="s">
        <v>104</v>
      </c>
      <c r="D3408" t="s">
        <v>110</v>
      </c>
      <c r="E3408" t="s">
        <v>480</v>
      </c>
      <c r="F3408">
        <v>505927</v>
      </c>
    </row>
    <row r="3409" spans="1:6" x14ac:dyDescent="0.25">
      <c r="A3409" t="s">
        <v>320</v>
      </c>
      <c r="B3409" t="s">
        <v>15</v>
      </c>
      <c r="C3409" t="s">
        <v>104</v>
      </c>
      <c r="D3409" t="s">
        <v>110</v>
      </c>
      <c r="E3409" t="s">
        <v>480</v>
      </c>
      <c r="F3409">
        <v>505927</v>
      </c>
    </row>
    <row r="3410" spans="1:6" x14ac:dyDescent="0.25">
      <c r="A3410" t="s">
        <v>313</v>
      </c>
      <c r="B3410" t="s">
        <v>15</v>
      </c>
      <c r="C3410" t="s">
        <v>104</v>
      </c>
      <c r="D3410" t="s">
        <v>107</v>
      </c>
      <c r="E3410" t="s">
        <v>666</v>
      </c>
      <c r="F3410">
        <v>505927</v>
      </c>
    </row>
    <row r="3411" spans="1:6" x14ac:dyDescent="0.25">
      <c r="A3411" t="s">
        <v>320</v>
      </c>
      <c r="B3411" t="s">
        <v>15</v>
      </c>
      <c r="C3411" t="s">
        <v>104</v>
      </c>
      <c r="D3411" t="s">
        <v>109</v>
      </c>
      <c r="E3411" t="s">
        <v>494</v>
      </c>
      <c r="F3411">
        <v>505927</v>
      </c>
    </row>
    <row r="3412" spans="1:6" x14ac:dyDescent="0.25">
      <c r="A3412" t="s">
        <v>313</v>
      </c>
      <c r="B3412" t="s">
        <v>15</v>
      </c>
      <c r="C3412" t="s">
        <v>104</v>
      </c>
      <c r="D3412" t="s">
        <v>107</v>
      </c>
      <c r="E3412" t="s">
        <v>479</v>
      </c>
      <c r="F3412">
        <v>505927</v>
      </c>
    </row>
    <row r="3413" spans="1:6" x14ac:dyDescent="0.25">
      <c r="A3413" t="s">
        <v>313</v>
      </c>
      <c r="B3413" t="s">
        <v>15</v>
      </c>
      <c r="C3413" t="s">
        <v>104</v>
      </c>
      <c r="D3413" t="s">
        <v>110</v>
      </c>
      <c r="E3413" t="s">
        <v>483</v>
      </c>
      <c r="F3413">
        <v>505927</v>
      </c>
    </row>
    <row r="3414" spans="1:6" x14ac:dyDescent="0.25">
      <c r="A3414" t="s">
        <v>320</v>
      </c>
      <c r="B3414" t="s">
        <v>15</v>
      </c>
      <c r="C3414" t="s">
        <v>104</v>
      </c>
      <c r="D3414" t="s">
        <v>107</v>
      </c>
      <c r="E3414" t="s">
        <v>482</v>
      </c>
      <c r="F3414">
        <v>505927</v>
      </c>
    </row>
    <row r="3415" spans="1:6" x14ac:dyDescent="0.25">
      <c r="A3415" t="s">
        <v>320</v>
      </c>
      <c r="B3415" t="s">
        <v>15</v>
      </c>
      <c r="C3415" t="s">
        <v>104</v>
      </c>
      <c r="D3415" t="s">
        <v>107</v>
      </c>
      <c r="E3415" t="s">
        <v>479</v>
      </c>
      <c r="F3415">
        <v>505927</v>
      </c>
    </row>
    <row r="3416" spans="1:6" x14ac:dyDescent="0.25">
      <c r="A3416" t="s">
        <v>320</v>
      </c>
      <c r="B3416" t="s">
        <v>15</v>
      </c>
      <c r="C3416" t="s">
        <v>104</v>
      </c>
      <c r="D3416" t="s">
        <v>110</v>
      </c>
      <c r="E3416" t="s">
        <v>488</v>
      </c>
      <c r="F3416">
        <v>505927</v>
      </c>
    </row>
    <row r="3417" spans="1:6" x14ac:dyDescent="0.25">
      <c r="A3417" t="s">
        <v>320</v>
      </c>
      <c r="B3417" t="s">
        <v>15</v>
      </c>
      <c r="C3417" t="s">
        <v>104</v>
      </c>
      <c r="D3417" t="s">
        <v>112</v>
      </c>
      <c r="E3417" t="s">
        <v>486</v>
      </c>
      <c r="F3417">
        <v>505927</v>
      </c>
    </row>
    <row r="3418" spans="1:6" x14ac:dyDescent="0.25">
      <c r="A3418" t="s">
        <v>320</v>
      </c>
      <c r="B3418" t="s">
        <v>15</v>
      </c>
      <c r="C3418" t="s">
        <v>104</v>
      </c>
      <c r="D3418" t="s">
        <v>107</v>
      </c>
      <c r="E3418" t="s">
        <v>482</v>
      </c>
      <c r="F3418">
        <v>505927</v>
      </c>
    </row>
    <row r="3419" spans="1:6" x14ac:dyDescent="0.25">
      <c r="A3419" t="s">
        <v>313</v>
      </c>
      <c r="B3419" t="s">
        <v>15</v>
      </c>
      <c r="C3419" t="s">
        <v>104</v>
      </c>
      <c r="D3419" t="s">
        <v>107</v>
      </c>
      <c r="E3419" t="s">
        <v>479</v>
      </c>
      <c r="F3419">
        <v>505927</v>
      </c>
    </row>
    <row r="3420" spans="1:6" x14ac:dyDescent="0.25">
      <c r="A3420" t="s">
        <v>320</v>
      </c>
      <c r="B3420" t="s">
        <v>15</v>
      </c>
      <c r="C3420" t="s">
        <v>104</v>
      </c>
      <c r="D3420" t="s">
        <v>107</v>
      </c>
      <c r="E3420" t="s">
        <v>479</v>
      </c>
      <c r="F3420">
        <v>505927</v>
      </c>
    </row>
    <row r="3421" spans="1:6" x14ac:dyDescent="0.25">
      <c r="A3421" t="s">
        <v>320</v>
      </c>
      <c r="B3421" t="s">
        <v>15</v>
      </c>
      <c r="C3421" t="s">
        <v>104</v>
      </c>
      <c r="D3421" t="s">
        <v>110</v>
      </c>
      <c r="E3421" t="s">
        <v>481</v>
      </c>
      <c r="F3421">
        <v>505927</v>
      </c>
    </row>
    <row r="3422" spans="1:6" x14ac:dyDescent="0.25">
      <c r="A3422" t="s">
        <v>320</v>
      </c>
      <c r="B3422" t="s">
        <v>15</v>
      </c>
      <c r="C3422" t="s">
        <v>104</v>
      </c>
      <c r="D3422" t="s">
        <v>107</v>
      </c>
      <c r="E3422" t="s">
        <v>487</v>
      </c>
      <c r="F3422">
        <v>505927</v>
      </c>
    </row>
    <row r="3423" spans="1:6" x14ac:dyDescent="0.25">
      <c r="A3423" t="s">
        <v>320</v>
      </c>
      <c r="B3423" t="s">
        <v>15</v>
      </c>
      <c r="C3423" t="s">
        <v>104</v>
      </c>
      <c r="D3423" t="s">
        <v>107</v>
      </c>
      <c r="E3423" t="s">
        <v>482</v>
      </c>
      <c r="F3423">
        <v>505927</v>
      </c>
    </row>
    <row r="3424" spans="1:6" x14ac:dyDescent="0.25">
      <c r="A3424" t="s">
        <v>320</v>
      </c>
      <c r="B3424" t="s">
        <v>15</v>
      </c>
      <c r="C3424" t="s">
        <v>104</v>
      </c>
      <c r="D3424" t="s">
        <v>110</v>
      </c>
      <c r="E3424" t="s">
        <v>483</v>
      </c>
      <c r="F3424">
        <v>505927</v>
      </c>
    </row>
    <row r="3425" spans="1:6" x14ac:dyDescent="0.25">
      <c r="A3425" t="s">
        <v>317</v>
      </c>
      <c r="B3425" t="s">
        <v>15</v>
      </c>
      <c r="C3425" t="s">
        <v>104</v>
      </c>
      <c r="D3425" t="s">
        <v>110</v>
      </c>
      <c r="E3425" t="s">
        <v>480</v>
      </c>
      <c r="F3425">
        <v>505927</v>
      </c>
    </row>
    <row r="3426" spans="1:6" x14ac:dyDescent="0.25">
      <c r="A3426" t="s">
        <v>320</v>
      </c>
      <c r="B3426" t="s">
        <v>15</v>
      </c>
      <c r="C3426" t="s">
        <v>104</v>
      </c>
      <c r="D3426" t="s">
        <v>107</v>
      </c>
      <c r="E3426" t="s">
        <v>479</v>
      </c>
      <c r="F3426">
        <v>505927</v>
      </c>
    </row>
    <row r="3427" spans="1:6" x14ac:dyDescent="0.25">
      <c r="A3427" t="s">
        <v>320</v>
      </c>
      <c r="B3427" t="s">
        <v>15</v>
      </c>
      <c r="C3427" t="s">
        <v>104</v>
      </c>
      <c r="D3427" t="s">
        <v>105</v>
      </c>
      <c r="E3427" t="s">
        <v>484</v>
      </c>
      <c r="F3427">
        <v>505927</v>
      </c>
    </row>
    <row r="3428" spans="1:6" x14ac:dyDescent="0.25">
      <c r="A3428" t="s">
        <v>320</v>
      </c>
      <c r="B3428" t="s">
        <v>15</v>
      </c>
      <c r="C3428" t="s">
        <v>104</v>
      </c>
      <c r="D3428" t="s">
        <v>107</v>
      </c>
      <c r="E3428" t="s">
        <v>479</v>
      </c>
      <c r="F3428">
        <v>505927</v>
      </c>
    </row>
    <row r="3429" spans="1:6" x14ac:dyDescent="0.25">
      <c r="A3429" t="s">
        <v>320</v>
      </c>
      <c r="B3429" t="s">
        <v>15</v>
      </c>
      <c r="C3429" t="s">
        <v>104</v>
      </c>
      <c r="D3429" t="s">
        <v>110</v>
      </c>
      <c r="E3429" t="s">
        <v>481</v>
      </c>
      <c r="F3429">
        <v>505927</v>
      </c>
    </row>
    <row r="3430" spans="1:6" x14ac:dyDescent="0.25">
      <c r="A3430" t="s">
        <v>320</v>
      </c>
      <c r="B3430" t="s">
        <v>15</v>
      </c>
      <c r="C3430" t="s">
        <v>104</v>
      </c>
      <c r="D3430" t="s">
        <v>110</v>
      </c>
      <c r="E3430" t="s">
        <v>488</v>
      </c>
      <c r="F3430">
        <v>505927</v>
      </c>
    </row>
    <row r="3431" spans="1:6" x14ac:dyDescent="0.25">
      <c r="A3431" t="s">
        <v>320</v>
      </c>
      <c r="B3431" t="s">
        <v>15</v>
      </c>
      <c r="C3431" t="s">
        <v>104</v>
      </c>
      <c r="D3431" t="s">
        <v>107</v>
      </c>
      <c r="E3431" t="s">
        <v>482</v>
      </c>
      <c r="F3431">
        <v>505927</v>
      </c>
    </row>
    <row r="3432" spans="1:6" x14ac:dyDescent="0.25">
      <c r="A3432" t="s">
        <v>320</v>
      </c>
      <c r="B3432" t="s">
        <v>15</v>
      </c>
      <c r="C3432" t="s">
        <v>104</v>
      </c>
      <c r="D3432" t="s">
        <v>107</v>
      </c>
      <c r="E3432" t="s">
        <v>479</v>
      </c>
      <c r="F3432">
        <v>505927</v>
      </c>
    </row>
    <row r="3433" spans="1:6" x14ac:dyDescent="0.25">
      <c r="A3433" t="s">
        <v>320</v>
      </c>
      <c r="B3433" t="s">
        <v>15</v>
      </c>
      <c r="C3433" t="s">
        <v>104</v>
      </c>
      <c r="D3433" t="s">
        <v>107</v>
      </c>
      <c r="E3433" t="s">
        <v>487</v>
      </c>
      <c r="F3433">
        <v>505927</v>
      </c>
    </row>
    <row r="3434" spans="1:6" x14ac:dyDescent="0.25">
      <c r="A3434" t="s">
        <v>320</v>
      </c>
      <c r="B3434" t="s">
        <v>15</v>
      </c>
      <c r="C3434" t="s">
        <v>104</v>
      </c>
      <c r="D3434" t="s">
        <v>110</v>
      </c>
      <c r="E3434" t="s">
        <v>488</v>
      </c>
      <c r="F3434">
        <v>505927</v>
      </c>
    </row>
    <row r="3435" spans="1:6" x14ac:dyDescent="0.25">
      <c r="A3435" t="s">
        <v>320</v>
      </c>
      <c r="B3435" t="s">
        <v>15</v>
      </c>
      <c r="C3435" t="s">
        <v>104</v>
      </c>
      <c r="D3435" t="s">
        <v>110</v>
      </c>
      <c r="E3435" t="s">
        <v>480</v>
      </c>
      <c r="F3435">
        <v>505927</v>
      </c>
    </row>
    <row r="3436" spans="1:6" x14ac:dyDescent="0.25">
      <c r="A3436" t="s">
        <v>320</v>
      </c>
      <c r="B3436" t="s">
        <v>15</v>
      </c>
      <c r="C3436" t="s">
        <v>104</v>
      </c>
      <c r="D3436" t="s">
        <v>110</v>
      </c>
      <c r="E3436" t="s">
        <v>483</v>
      </c>
      <c r="F3436">
        <v>505927</v>
      </c>
    </row>
    <row r="3437" spans="1:6" x14ac:dyDescent="0.25">
      <c r="A3437" t="s">
        <v>320</v>
      </c>
      <c r="B3437" t="s">
        <v>15</v>
      </c>
      <c r="C3437" t="s">
        <v>104</v>
      </c>
      <c r="D3437" t="s">
        <v>110</v>
      </c>
      <c r="E3437" t="s">
        <v>488</v>
      </c>
      <c r="F3437">
        <v>505927</v>
      </c>
    </row>
    <row r="3438" spans="1:6" x14ac:dyDescent="0.25">
      <c r="A3438" t="s">
        <v>320</v>
      </c>
      <c r="B3438" t="s">
        <v>15</v>
      </c>
      <c r="C3438" t="s">
        <v>104</v>
      </c>
      <c r="D3438" t="s">
        <v>107</v>
      </c>
      <c r="E3438" t="s">
        <v>487</v>
      </c>
      <c r="F3438">
        <v>505927</v>
      </c>
    </row>
    <row r="3439" spans="1:6" x14ac:dyDescent="0.25">
      <c r="A3439" t="s">
        <v>320</v>
      </c>
      <c r="B3439" t="s">
        <v>15</v>
      </c>
      <c r="C3439" t="s">
        <v>104</v>
      </c>
      <c r="D3439" t="s">
        <v>106</v>
      </c>
      <c r="E3439" t="s">
        <v>499</v>
      </c>
      <c r="F3439">
        <v>505927</v>
      </c>
    </row>
    <row r="3440" spans="1:6" x14ac:dyDescent="0.25">
      <c r="A3440" t="s">
        <v>320</v>
      </c>
      <c r="B3440" t="s">
        <v>15</v>
      </c>
      <c r="C3440" t="s">
        <v>104</v>
      </c>
      <c r="D3440" t="s">
        <v>107</v>
      </c>
      <c r="E3440" t="s">
        <v>482</v>
      </c>
      <c r="F3440">
        <v>505927</v>
      </c>
    </row>
    <row r="3441" spans="1:6" x14ac:dyDescent="0.25">
      <c r="A3441" t="s">
        <v>322</v>
      </c>
      <c r="B3441" t="s">
        <v>15</v>
      </c>
      <c r="C3441" t="s">
        <v>104</v>
      </c>
      <c r="D3441" t="s">
        <v>107</v>
      </c>
      <c r="E3441" t="s">
        <v>482</v>
      </c>
      <c r="F3441">
        <v>505927</v>
      </c>
    </row>
    <row r="3442" spans="1:6" x14ac:dyDescent="0.25">
      <c r="A3442" t="s">
        <v>317</v>
      </c>
      <c r="B3442" t="s">
        <v>15</v>
      </c>
      <c r="C3442" t="s">
        <v>104</v>
      </c>
      <c r="D3442" t="s">
        <v>107</v>
      </c>
      <c r="E3442" t="s">
        <v>482</v>
      </c>
      <c r="F3442">
        <v>505927</v>
      </c>
    </row>
    <row r="3443" spans="1:6" x14ac:dyDescent="0.25">
      <c r="A3443" t="s">
        <v>320</v>
      </c>
      <c r="B3443" t="s">
        <v>15</v>
      </c>
      <c r="C3443" t="s">
        <v>104</v>
      </c>
      <c r="D3443" t="s">
        <v>110</v>
      </c>
      <c r="E3443" t="s">
        <v>480</v>
      </c>
      <c r="F3443">
        <v>505927</v>
      </c>
    </row>
    <row r="3444" spans="1:6" x14ac:dyDescent="0.25">
      <c r="A3444" t="s">
        <v>322</v>
      </c>
      <c r="B3444" t="s">
        <v>15</v>
      </c>
      <c r="C3444" t="s">
        <v>104</v>
      </c>
      <c r="D3444" t="s">
        <v>110</v>
      </c>
      <c r="E3444" t="s">
        <v>480</v>
      </c>
      <c r="F3444">
        <v>505927</v>
      </c>
    </row>
    <row r="3445" spans="1:6" x14ac:dyDescent="0.25">
      <c r="A3445" t="s">
        <v>320</v>
      </c>
      <c r="B3445" t="s">
        <v>15</v>
      </c>
      <c r="C3445" t="s">
        <v>104</v>
      </c>
      <c r="D3445" t="s">
        <v>107</v>
      </c>
      <c r="E3445" t="s">
        <v>479</v>
      </c>
      <c r="F3445">
        <v>505927</v>
      </c>
    </row>
    <row r="3446" spans="1:6" x14ac:dyDescent="0.25">
      <c r="A3446" t="s">
        <v>320</v>
      </c>
      <c r="B3446" t="s">
        <v>15</v>
      </c>
      <c r="C3446" t="s">
        <v>104</v>
      </c>
      <c r="D3446" t="s">
        <v>110</v>
      </c>
      <c r="E3446" t="s">
        <v>480</v>
      </c>
      <c r="F3446">
        <v>505927</v>
      </c>
    </row>
    <row r="3447" spans="1:6" x14ac:dyDescent="0.25">
      <c r="A3447" t="s">
        <v>320</v>
      </c>
      <c r="B3447" t="s">
        <v>15</v>
      </c>
      <c r="C3447" t="s">
        <v>104</v>
      </c>
      <c r="D3447" t="s">
        <v>110</v>
      </c>
      <c r="E3447" t="s">
        <v>483</v>
      </c>
      <c r="F3447">
        <v>505927</v>
      </c>
    </row>
    <row r="3448" spans="1:6" x14ac:dyDescent="0.25">
      <c r="A3448" t="s">
        <v>320</v>
      </c>
      <c r="B3448" t="s">
        <v>15</v>
      </c>
      <c r="C3448" t="s">
        <v>104</v>
      </c>
      <c r="D3448" t="s">
        <v>107</v>
      </c>
      <c r="E3448" t="s">
        <v>482</v>
      </c>
      <c r="F3448">
        <v>505927</v>
      </c>
    </row>
    <row r="3449" spans="1:6" x14ac:dyDescent="0.25">
      <c r="A3449" t="s">
        <v>317</v>
      </c>
      <c r="B3449" t="s">
        <v>15</v>
      </c>
      <c r="C3449" t="s">
        <v>104</v>
      </c>
      <c r="D3449" t="s">
        <v>107</v>
      </c>
      <c r="E3449" t="s">
        <v>487</v>
      </c>
      <c r="F3449">
        <v>505927</v>
      </c>
    </row>
    <row r="3450" spans="1:6" x14ac:dyDescent="0.25">
      <c r="A3450" t="s">
        <v>317</v>
      </c>
      <c r="B3450" t="s">
        <v>15</v>
      </c>
      <c r="C3450" t="s">
        <v>104</v>
      </c>
      <c r="D3450" t="s">
        <v>110</v>
      </c>
      <c r="E3450" t="s">
        <v>480</v>
      </c>
      <c r="F3450">
        <v>505927</v>
      </c>
    </row>
    <row r="3451" spans="1:6" x14ac:dyDescent="0.25">
      <c r="A3451" t="s">
        <v>320</v>
      </c>
      <c r="B3451" t="s">
        <v>15</v>
      </c>
      <c r="C3451" t="s">
        <v>104</v>
      </c>
      <c r="D3451" t="s">
        <v>109</v>
      </c>
      <c r="E3451" t="s">
        <v>494</v>
      </c>
      <c r="F3451">
        <v>505927</v>
      </c>
    </row>
    <row r="3452" spans="1:6" x14ac:dyDescent="0.25">
      <c r="A3452" t="s">
        <v>320</v>
      </c>
      <c r="B3452" t="s">
        <v>15</v>
      </c>
      <c r="C3452" t="s">
        <v>104</v>
      </c>
      <c r="D3452" t="s">
        <v>110</v>
      </c>
      <c r="E3452" t="s">
        <v>480</v>
      </c>
      <c r="F3452">
        <v>505927</v>
      </c>
    </row>
    <row r="3453" spans="1:6" x14ac:dyDescent="0.25">
      <c r="A3453" t="s">
        <v>320</v>
      </c>
      <c r="B3453" t="s">
        <v>15</v>
      </c>
      <c r="C3453" t="s">
        <v>104</v>
      </c>
      <c r="D3453" t="s">
        <v>109</v>
      </c>
      <c r="E3453" t="s">
        <v>494</v>
      </c>
      <c r="F3453">
        <v>505927</v>
      </c>
    </row>
    <row r="3454" spans="1:6" x14ac:dyDescent="0.25">
      <c r="A3454" t="s">
        <v>320</v>
      </c>
      <c r="B3454" t="s">
        <v>15</v>
      </c>
      <c r="C3454" t="s">
        <v>104</v>
      </c>
      <c r="D3454" t="s">
        <v>109</v>
      </c>
      <c r="E3454" t="s">
        <v>494</v>
      </c>
      <c r="F3454">
        <v>505927</v>
      </c>
    </row>
    <row r="3455" spans="1:6" x14ac:dyDescent="0.25">
      <c r="A3455" t="s">
        <v>320</v>
      </c>
      <c r="B3455" t="s">
        <v>15</v>
      </c>
      <c r="C3455" t="s">
        <v>104</v>
      </c>
      <c r="D3455" t="s">
        <v>107</v>
      </c>
      <c r="E3455" t="s">
        <v>482</v>
      </c>
      <c r="F3455">
        <v>505927</v>
      </c>
    </row>
    <row r="3456" spans="1:6" x14ac:dyDescent="0.25">
      <c r="A3456" t="s">
        <v>320</v>
      </c>
      <c r="B3456" t="s">
        <v>15</v>
      </c>
      <c r="C3456" t="s">
        <v>104</v>
      </c>
      <c r="D3456" t="s">
        <v>107</v>
      </c>
      <c r="E3456" t="s">
        <v>482</v>
      </c>
      <c r="F3456">
        <v>505927</v>
      </c>
    </row>
    <row r="3457" spans="1:6" x14ac:dyDescent="0.25">
      <c r="A3457" t="s">
        <v>322</v>
      </c>
      <c r="B3457" t="s">
        <v>15</v>
      </c>
      <c r="C3457" t="s">
        <v>104</v>
      </c>
      <c r="D3457" t="s">
        <v>107</v>
      </c>
      <c r="E3457" t="s">
        <v>477</v>
      </c>
      <c r="F3457">
        <v>505927</v>
      </c>
    </row>
    <row r="3458" spans="1:6" x14ac:dyDescent="0.25">
      <c r="A3458" t="s">
        <v>322</v>
      </c>
      <c r="B3458" t="s">
        <v>15</v>
      </c>
      <c r="C3458" t="s">
        <v>104</v>
      </c>
      <c r="D3458" t="s">
        <v>111</v>
      </c>
      <c r="E3458" t="s">
        <v>491</v>
      </c>
      <c r="F3458">
        <v>505927</v>
      </c>
    </row>
    <row r="3459" spans="1:6" x14ac:dyDescent="0.25">
      <c r="A3459" t="s">
        <v>320</v>
      </c>
      <c r="B3459" t="s">
        <v>15</v>
      </c>
      <c r="C3459" t="s">
        <v>104</v>
      </c>
      <c r="D3459" t="s">
        <v>107</v>
      </c>
      <c r="E3459" t="s">
        <v>479</v>
      </c>
      <c r="F3459">
        <v>505927</v>
      </c>
    </row>
    <row r="3460" spans="1:6" x14ac:dyDescent="0.25">
      <c r="A3460" t="s">
        <v>320</v>
      </c>
      <c r="B3460" t="s">
        <v>15</v>
      </c>
      <c r="C3460" t="s">
        <v>104</v>
      </c>
      <c r="D3460" t="s">
        <v>108</v>
      </c>
      <c r="E3460" t="s">
        <v>642</v>
      </c>
      <c r="F3460">
        <v>505927</v>
      </c>
    </row>
    <row r="3461" spans="1:6" x14ac:dyDescent="0.25">
      <c r="A3461" t="s">
        <v>320</v>
      </c>
      <c r="B3461" t="s">
        <v>15</v>
      </c>
      <c r="C3461" t="s">
        <v>104</v>
      </c>
      <c r="D3461" t="s">
        <v>107</v>
      </c>
      <c r="E3461" t="s">
        <v>487</v>
      </c>
      <c r="F3461">
        <v>505927</v>
      </c>
    </row>
    <row r="3462" spans="1:6" x14ac:dyDescent="0.25">
      <c r="A3462" t="s">
        <v>320</v>
      </c>
      <c r="B3462" t="s">
        <v>15</v>
      </c>
      <c r="C3462" t="s">
        <v>104</v>
      </c>
      <c r="D3462" t="s">
        <v>111</v>
      </c>
      <c r="E3462" t="s">
        <v>491</v>
      </c>
      <c r="F3462">
        <v>505927</v>
      </c>
    </row>
    <row r="3463" spans="1:6" x14ac:dyDescent="0.25">
      <c r="A3463" t="s">
        <v>320</v>
      </c>
      <c r="B3463" t="s">
        <v>15</v>
      </c>
      <c r="C3463" t="s">
        <v>104</v>
      </c>
      <c r="D3463" t="s">
        <v>109</v>
      </c>
      <c r="E3463" t="s">
        <v>494</v>
      </c>
      <c r="F3463">
        <v>505927</v>
      </c>
    </row>
    <row r="3464" spans="1:6" x14ac:dyDescent="0.25">
      <c r="A3464" t="s">
        <v>320</v>
      </c>
      <c r="B3464" t="s">
        <v>15</v>
      </c>
      <c r="C3464" t="s">
        <v>104</v>
      </c>
      <c r="D3464" t="s">
        <v>110</v>
      </c>
      <c r="E3464" t="s">
        <v>480</v>
      </c>
      <c r="F3464">
        <v>505927</v>
      </c>
    </row>
    <row r="3465" spans="1:6" x14ac:dyDescent="0.25">
      <c r="A3465" t="s">
        <v>320</v>
      </c>
      <c r="B3465" t="s">
        <v>15</v>
      </c>
      <c r="C3465" t="s">
        <v>104</v>
      </c>
      <c r="D3465" t="s">
        <v>107</v>
      </c>
      <c r="E3465" t="s">
        <v>479</v>
      </c>
      <c r="F3465">
        <v>505927</v>
      </c>
    </row>
    <row r="3466" spans="1:6" x14ac:dyDescent="0.25">
      <c r="A3466" t="s">
        <v>320</v>
      </c>
      <c r="B3466" t="s">
        <v>15</v>
      </c>
      <c r="C3466" t="s">
        <v>104</v>
      </c>
      <c r="D3466" t="s">
        <v>110</v>
      </c>
      <c r="E3466" t="s">
        <v>480</v>
      </c>
      <c r="F3466">
        <v>505927</v>
      </c>
    </row>
    <row r="3467" spans="1:6" x14ac:dyDescent="0.25">
      <c r="A3467" t="s">
        <v>320</v>
      </c>
      <c r="B3467" t="s">
        <v>15</v>
      </c>
      <c r="C3467" t="s">
        <v>104</v>
      </c>
      <c r="D3467" t="s">
        <v>107</v>
      </c>
      <c r="E3467" t="s">
        <v>487</v>
      </c>
      <c r="F3467">
        <v>505927</v>
      </c>
    </row>
    <row r="3468" spans="1:6" x14ac:dyDescent="0.25">
      <c r="A3468" t="s">
        <v>320</v>
      </c>
      <c r="B3468" t="s">
        <v>15</v>
      </c>
      <c r="C3468" t="s">
        <v>104</v>
      </c>
      <c r="D3468" t="s">
        <v>110</v>
      </c>
      <c r="E3468" t="s">
        <v>480</v>
      </c>
      <c r="F3468">
        <v>505927</v>
      </c>
    </row>
    <row r="3469" spans="1:6" x14ac:dyDescent="0.25">
      <c r="A3469" t="s">
        <v>313</v>
      </c>
      <c r="B3469" t="s">
        <v>15</v>
      </c>
      <c r="C3469" t="s">
        <v>114</v>
      </c>
      <c r="D3469" t="s">
        <v>115</v>
      </c>
      <c r="E3469" t="s">
        <v>500</v>
      </c>
      <c r="F3469">
        <v>599069</v>
      </c>
    </row>
    <row r="3470" spans="1:6" x14ac:dyDescent="0.25">
      <c r="A3470" t="s">
        <v>313</v>
      </c>
      <c r="B3470" t="s">
        <v>15</v>
      </c>
      <c r="C3470" t="s">
        <v>130</v>
      </c>
      <c r="D3470" t="s">
        <v>131</v>
      </c>
      <c r="E3470" t="s">
        <v>501</v>
      </c>
      <c r="F3470">
        <v>599077</v>
      </c>
    </row>
    <row r="3471" spans="1:6" x14ac:dyDescent="0.25">
      <c r="A3471" t="s">
        <v>313</v>
      </c>
      <c r="B3471" t="s">
        <v>15</v>
      </c>
      <c r="C3471" t="s">
        <v>130</v>
      </c>
      <c r="D3471" t="s">
        <v>131</v>
      </c>
      <c r="E3471" t="s">
        <v>501</v>
      </c>
      <c r="F3471">
        <v>599077</v>
      </c>
    </row>
    <row r="3472" spans="1:6" x14ac:dyDescent="0.25">
      <c r="A3472" t="s">
        <v>313</v>
      </c>
      <c r="B3472" t="s">
        <v>15</v>
      </c>
      <c r="C3472" t="s">
        <v>130</v>
      </c>
      <c r="D3472" t="s">
        <v>131</v>
      </c>
      <c r="E3472" t="s">
        <v>501</v>
      </c>
      <c r="F3472">
        <v>599077</v>
      </c>
    </row>
    <row r="3473" spans="1:6" x14ac:dyDescent="0.25">
      <c r="A3473" t="s">
        <v>313</v>
      </c>
      <c r="B3473" t="s">
        <v>15</v>
      </c>
      <c r="C3473" t="s">
        <v>130</v>
      </c>
      <c r="D3473" t="s">
        <v>131</v>
      </c>
      <c r="E3473" t="s">
        <v>501</v>
      </c>
      <c r="F3473">
        <v>599077</v>
      </c>
    </row>
    <row r="3474" spans="1:6" x14ac:dyDescent="0.25">
      <c r="A3474" t="s">
        <v>320</v>
      </c>
      <c r="B3474" t="s">
        <v>15</v>
      </c>
      <c r="C3474" t="s">
        <v>130</v>
      </c>
      <c r="D3474" t="s">
        <v>643</v>
      </c>
      <c r="E3474" t="s">
        <v>644</v>
      </c>
      <c r="F3474">
        <v>599077</v>
      </c>
    </row>
    <row r="3475" spans="1:6" x14ac:dyDescent="0.25">
      <c r="A3475" t="s">
        <v>313</v>
      </c>
      <c r="B3475" t="s">
        <v>201</v>
      </c>
      <c r="C3475" t="s">
        <v>245</v>
      </c>
      <c r="D3475" t="s">
        <v>246</v>
      </c>
      <c r="E3475" t="s">
        <v>502</v>
      </c>
      <c r="F3475">
        <v>540684</v>
      </c>
    </row>
    <row r="3476" spans="1:6" x14ac:dyDescent="0.25">
      <c r="A3476" t="s">
        <v>313</v>
      </c>
      <c r="B3476" t="s">
        <v>201</v>
      </c>
      <c r="C3476" t="s">
        <v>245</v>
      </c>
      <c r="D3476" t="s">
        <v>246</v>
      </c>
      <c r="E3476" t="s">
        <v>502</v>
      </c>
      <c r="F3476">
        <v>540684</v>
      </c>
    </row>
    <row r="3477" spans="1:6" x14ac:dyDescent="0.25">
      <c r="A3477" t="s">
        <v>313</v>
      </c>
      <c r="B3477" t="s">
        <v>201</v>
      </c>
      <c r="C3477" t="s">
        <v>245</v>
      </c>
      <c r="D3477" t="s">
        <v>246</v>
      </c>
      <c r="E3477" t="s">
        <v>502</v>
      </c>
      <c r="F3477">
        <v>540684</v>
      </c>
    </row>
    <row r="3478" spans="1:6" x14ac:dyDescent="0.25">
      <c r="A3478" t="s">
        <v>313</v>
      </c>
      <c r="B3478" t="s">
        <v>201</v>
      </c>
      <c r="C3478" t="s">
        <v>245</v>
      </c>
      <c r="D3478" t="s">
        <v>246</v>
      </c>
      <c r="E3478" t="s">
        <v>502</v>
      </c>
      <c r="F3478">
        <v>540684</v>
      </c>
    </row>
    <row r="3479" spans="1:6" x14ac:dyDescent="0.25">
      <c r="A3479" t="s">
        <v>313</v>
      </c>
      <c r="B3479" t="s">
        <v>201</v>
      </c>
      <c r="C3479" t="s">
        <v>245</v>
      </c>
      <c r="D3479" t="s">
        <v>246</v>
      </c>
      <c r="E3479" t="s">
        <v>502</v>
      </c>
      <c r="F3479">
        <v>540684</v>
      </c>
    </row>
    <row r="3480" spans="1:6" x14ac:dyDescent="0.25">
      <c r="A3480" t="s">
        <v>313</v>
      </c>
      <c r="B3480" t="s">
        <v>201</v>
      </c>
      <c r="C3480" t="s">
        <v>245</v>
      </c>
      <c r="D3480" t="s">
        <v>246</v>
      </c>
      <c r="E3480" t="s">
        <v>502</v>
      </c>
      <c r="F3480">
        <v>540684</v>
      </c>
    </row>
    <row r="3481" spans="1:6" x14ac:dyDescent="0.25">
      <c r="A3481" t="s">
        <v>313</v>
      </c>
      <c r="B3481" t="s">
        <v>201</v>
      </c>
      <c r="C3481" t="s">
        <v>245</v>
      </c>
      <c r="D3481" t="s">
        <v>246</v>
      </c>
      <c r="E3481" t="s">
        <v>502</v>
      </c>
      <c r="F3481">
        <v>540684</v>
      </c>
    </row>
    <row r="3482" spans="1:6" x14ac:dyDescent="0.25">
      <c r="A3482" t="s">
        <v>313</v>
      </c>
      <c r="B3482" t="s">
        <v>201</v>
      </c>
      <c r="C3482" t="s">
        <v>245</v>
      </c>
      <c r="D3482" t="s">
        <v>247</v>
      </c>
      <c r="E3482" t="s">
        <v>503</v>
      </c>
      <c r="F3482">
        <v>540684</v>
      </c>
    </row>
    <row r="3483" spans="1:6" x14ac:dyDescent="0.25">
      <c r="A3483" t="s">
        <v>313</v>
      </c>
      <c r="B3483" t="s">
        <v>201</v>
      </c>
      <c r="C3483" t="s">
        <v>245</v>
      </c>
      <c r="D3483" t="s">
        <v>246</v>
      </c>
      <c r="E3483" t="s">
        <v>502</v>
      </c>
      <c r="F3483">
        <v>540684</v>
      </c>
    </row>
    <row r="3484" spans="1:6" x14ac:dyDescent="0.25">
      <c r="A3484" t="s">
        <v>313</v>
      </c>
      <c r="B3484" t="s">
        <v>201</v>
      </c>
      <c r="C3484" t="s">
        <v>245</v>
      </c>
      <c r="D3484" t="s">
        <v>246</v>
      </c>
      <c r="E3484" t="s">
        <v>502</v>
      </c>
      <c r="F3484">
        <v>540684</v>
      </c>
    </row>
    <row r="3485" spans="1:6" x14ac:dyDescent="0.25">
      <c r="A3485" t="s">
        <v>313</v>
      </c>
      <c r="B3485" t="s">
        <v>201</v>
      </c>
      <c r="C3485" t="s">
        <v>245</v>
      </c>
      <c r="D3485" t="s">
        <v>246</v>
      </c>
      <c r="E3485" t="s">
        <v>502</v>
      </c>
      <c r="F3485">
        <v>540684</v>
      </c>
    </row>
    <row r="3486" spans="1:6" x14ac:dyDescent="0.25">
      <c r="A3486" t="s">
        <v>313</v>
      </c>
      <c r="B3486" t="s">
        <v>201</v>
      </c>
      <c r="C3486" t="s">
        <v>245</v>
      </c>
      <c r="D3486" t="s">
        <v>246</v>
      </c>
      <c r="E3486" t="s">
        <v>502</v>
      </c>
      <c r="F3486">
        <v>540684</v>
      </c>
    </row>
    <row r="3487" spans="1:6" x14ac:dyDescent="0.25">
      <c r="A3487" t="s">
        <v>313</v>
      </c>
      <c r="B3487" t="s">
        <v>201</v>
      </c>
      <c r="C3487" t="s">
        <v>245</v>
      </c>
      <c r="D3487" t="s">
        <v>246</v>
      </c>
      <c r="E3487" t="s">
        <v>502</v>
      </c>
      <c r="F3487">
        <v>540684</v>
      </c>
    </row>
    <row r="3488" spans="1:6" x14ac:dyDescent="0.25">
      <c r="A3488" t="s">
        <v>313</v>
      </c>
      <c r="B3488" t="s">
        <v>201</v>
      </c>
      <c r="C3488" t="s">
        <v>245</v>
      </c>
      <c r="D3488" t="s">
        <v>246</v>
      </c>
      <c r="E3488" t="s">
        <v>502</v>
      </c>
      <c r="F3488">
        <v>540684</v>
      </c>
    </row>
    <row r="3489" spans="1:6" x14ac:dyDescent="0.25">
      <c r="A3489" t="s">
        <v>313</v>
      </c>
      <c r="B3489" t="s">
        <v>201</v>
      </c>
      <c r="C3489" t="s">
        <v>245</v>
      </c>
      <c r="D3489" t="s">
        <v>246</v>
      </c>
      <c r="E3489" t="s">
        <v>502</v>
      </c>
      <c r="F3489">
        <v>540684</v>
      </c>
    </row>
    <row r="3490" spans="1:6" x14ac:dyDescent="0.25">
      <c r="A3490" t="s">
        <v>313</v>
      </c>
      <c r="B3490" t="s">
        <v>201</v>
      </c>
      <c r="C3490" t="s">
        <v>245</v>
      </c>
      <c r="D3490" t="s">
        <v>246</v>
      </c>
      <c r="E3490" t="s">
        <v>502</v>
      </c>
      <c r="F3490">
        <v>540684</v>
      </c>
    </row>
    <row r="3491" spans="1:6" x14ac:dyDescent="0.25">
      <c r="A3491" t="s">
        <v>313</v>
      </c>
      <c r="B3491" t="s">
        <v>201</v>
      </c>
      <c r="C3491" t="s">
        <v>245</v>
      </c>
      <c r="D3491" t="s">
        <v>246</v>
      </c>
      <c r="E3491" t="s">
        <v>502</v>
      </c>
      <c r="F3491">
        <v>540684</v>
      </c>
    </row>
    <row r="3492" spans="1:6" x14ac:dyDescent="0.25">
      <c r="A3492" t="s">
        <v>313</v>
      </c>
      <c r="B3492" t="s">
        <v>201</v>
      </c>
      <c r="C3492" t="s">
        <v>245</v>
      </c>
      <c r="D3492" t="s">
        <v>246</v>
      </c>
      <c r="E3492" t="s">
        <v>502</v>
      </c>
      <c r="F3492">
        <v>540684</v>
      </c>
    </row>
    <row r="3493" spans="1:6" x14ac:dyDescent="0.25">
      <c r="A3493" t="s">
        <v>313</v>
      </c>
      <c r="B3493" t="s">
        <v>201</v>
      </c>
      <c r="C3493" t="s">
        <v>245</v>
      </c>
      <c r="D3493" t="s">
        <v>246</v>
      </c>
      <c r="E3493" t="s">
        <v>502</v>
      </c>
      <c r="F3493">
        <v>540684</v>
      </c>
    </row>
    <row r="3494" spans="1:6" x14ac:dyDescent="0.25">
      <c r="A3494" t="s">
        <v>313</v>
      </c>
      <c r="B3494" t="s">
        <v>201</v>
      </c>
      <c r="C3494" t="s">
        <v>245</v>
      </c>
      <c r="D3494" t="s">
        <v>246</v>
      </c>
      <c r="E3494" t="s">
        <v>502</v>
      </c>
      <c r="F3494">
        <v>540684</v>
      </c>
    </row>
    <row r="3495" spans="1:6" x14ac:dyDescent="0.25">
      <c r="A3495" t="s">
        <v>313</v>
      </c>
      <c r="B3495" t="s">
        <v>201</v>
      </c>
      <c r="C3495" t="s">
        <v>245</v>
      </c>
      <c r="D3495" t="s">
        <v>246</v>
      </c>
      <c r="E3495" t="s">
        <v>502</v>
      </c>
      <c r="F3495">
        <v>540684</v>
      </c>
    </row>
    <row r="3496" spans="1:6" x14ac:dyDescent="0.25">
      <c r="A3496" t="s">
        <v>313</v>
      </c>
      <c r="B3496" t="s">
        <v>201</v>
      </c>
      <c r="C3496" t="s">
        <v>245</v>
      </c>
      <c r="D3496" t="s">
        <v>246</v>
      </c>
      <c r="E3496" t="s">
        <v>502</v>
      </c>
      <c r="F3496">
        <v>540684</v>
      </c>
    </row>
    <row r="3497" spans="1:6" x14ac:dyDescent="0.25">
      <c r="A3497" t="s">
        <v>313</v>
      </c>
      <c r="B3497" t="s">
        <v>201</v>
      </c>
      <c r="C3497" t="s">
        <v>245</v>
      </c>
      <c r="D3497" t="s">
        <v>246</v>
      </c>
      <c r="E3497" t="s">
        <v>502</v>
      </c>
      <c r="F3497">
        <v>540684</v>
      </c>
    </row>
    <row r="3498" spans="1:6" x14ac:dyDescent="0.25">
      <c r="A3498" t="s">
        <v>313</v>
      </c>
      <c r="B3498" t="s">
        <v>201</v>
      </c>
      <c r="C3498" t="s">
        <v>245</v>
      </c>
      <c r="D3498" t="s">
        <v>246</v>
      </c>
      <c r="E3498" t="s">
        <v>502</v>
      </c>
      <c r="F3498">
        <v>540684</v>
      </c>
    </row>
    <row r="3499" spans="1:6" x14ac:dyDescent="0.25">
      <c r="A3499" t="s">
        <v>313</v>
      </c>
      <c r="B3499" t="s">
        <v>201</v>
      </c>
      <c r="C3499" t="s">
        <v>245</v>
      </c>
      <c r="D3499" t="s">
        <v>246</v>
      </c>
      <c r="E3499" t="s">
        <v>502</v>
      </c>
      <c r="F3499">
        <v>540684</v>
      </c>
    </row>
    <row r="3500" spans="1:6" x14ac:dyDescent="0.25">
      <c r="A3500" t="s">
        <v>320</v>
      </c>
      <c r="B3500" t="s">
        <v>201</v>
      </c>
      <c r="C3500" t="s">
        <v>245</v>
      </c>
      <c r="D3500" t="s">
        <v>246</v>
      </c>
      <c r="E3500" t="s">
        <v>502</v>
      </c>
      <c r="F3500">
        <v>540684</v>
      </c>
    </row>
    <row r="3501" spans="1:6" x14ac:dyDescent="0.25">
      <c r="A3501" t="s">
        <v>313</v>
      </c>
      <c r="B3501" t="s">
        <v>201</v>
      </c>
      <c r="C3501" t="s">
        <v>245</v>
      </c>
      <c r="D3501" t="s">
        <v>246</v>
      </c>
      <c r="E3501" t="s">
        <v>502</v>
      </c>
      <c r="F3501">
        <v>540684</v>
      </c>
    </row>
    <row r="3502" spans="1:6" x14ac:dyDescent="0.25">
      <c r="A3502" t="s">
        <v>313</v>
      </c>
      <c r="B3502" t="s">
        <v>201</v>
      </c>
      <c r="C3502" t="s">
        <v>245</v>
      </c>
      <c r="D3502" t="s">
        <v>247</v>
      </c>
      <c r="E3502" t="s">
        <v>503</v>
      </c>
      <c r="F3502">
        <v>540684</v>
      </c>
    </row>
    <row r="3503" spans="1:6" x14ac:dyDescent="0.25">
      <c r="A3503" t="s">
        <v>313</v>
      </c>
      <c r="B3503" t="s">
        <v>201</v>
      </c>
      <c r="C3503" t="s">
        <v>245</v>
      </c>
      <c r="D3503" t="s">
        <v>246</v>
      </c>
      <c r="E3503" t="s">
        <v>502</v>
      </c>
      <c r="F3503">
        <v>540684</v>
      </c>
    </row>
    <row r="3504" spans="1:6" x14ac:dyDescent="0.25">
      <c r="A3504" t="s">
        <v>313</v>
      </c>
      <c r="B3504" t="s">
        <v>201</v>
      </c>
      <c r="C3504" t="s">
        <v>245</v>
      </c>
      <c r="D3504" t="s">
        <v>246</v>
      </c>
      <c r="E3504" t="s">
        <v>502</v>
      </c>
      <c r="F3504">
        <v>540684</v>
      </c>
    </row>
    <row r="3505" spans="1:6" x14ac:dyDescent="0.25">
      <c r="A3505" t="s">
        <v>313</v>
      </c>
      <c r="B3505" t="s">
        <v>201</v>
      </c>
      <c r="C3505" t="s">
        <v>245</v>
      </c>
      <c r="D3505" t="s">
        <v>246</v>
      </c>
      <c r="E3505" t="s">
        <v>502</v>
      </c>
      <c r="F3505">
        <v>540684</v>
      </c>
    </row>
    <row r="3506" spans="1:6" x14ac:dyDescent="0.25">
      <c r="A3506" t="s">
        <v>313</v>
      </c>
      <c r="B3506" t="s">
        <v>201</v>
      </c>
      <c r="C3506" t="s">
        <v>245</v>
      </c>
      <c r="D3506" t="s">
        <v>246</v>
      </c>
      <c r="E3506" t="s">
        <v>502</v>
      </c>
      <c r="F3506">
        <v>540684</v>
      </c>
    </row>
    <row r="3507" spans="1:6" x14ac:dyDescent="0.25">
      <c r="A3507" t="s">
        <v>313</v>
      </c>
      <c r="B3507" t="s">
        <v>201</v>
      </c>
      <c r="C3507" t="s">
        <v>245</v>
      </c>
      <c r="D3507" t="s">
        <v>246</v>
      </c>
      <c r="E3507" t="s">
        <v>502</v>
      </c>
      <c r="F3507">
        <v>540684</v>
      </c>
    </row>
    <row r="3508" spans="1:6" x14ac:dyDescent="0.25">
      <c r="A3508" t="s">
        <v>313</v>
      </c>
      <c r="B3508" t="s">
        <v>201</v>
      </c>
      <c r="C3508" t="s">
        <v>245</v>
      </c>
      <c r="D3508" t="s">
        <v>246</v>
      </c>
      <c r="E3508" t="s">
        <v>502</v>
      </c>
      <c r="F3508">
        <v>540684</v>
      </c>
    </row>
    <row r="3509" spans="1:6" x14ac:dyDescent="0.25">
      <c r="A3509" t="s">
        <v>313</v>
      </c>
      <c r="B3509" t="s">
        <v>201</v>
      </c>
      <c r="C3509" t="s">
        <v>245</v>
      </c>
      <c r="D3509" t="s">
        <v>246</v>
      </c>
      <c r="E3509" t="s">
        <v>502</v>
      </c>
      <c r="F3509">
        <v>540684</v>
      </c>
    </row>
    <row r="3510" spans="1:6" x14ac:dyDescent="0.25">
      <c r="A3510" t="s">
        <v>313</v>
      </c>
      <c r="B3510" t="s">
        <v>201</v>
      </c>
      <c r="C3510" t="s">
        <v>245</v>
      </c>
      <c r="D3510" t="s">
        <v>246</v>
      </c>
      <c r="E3510" t="s">
        <v>502</v>
      </c>
      <c r="F3510">
        <v>540684</v>
      </c>
    </row>
    <row r="3511" spans="1:6" x14ac:dyDescent="0.25">
      <c r="A3511" t="s">
        <v>313</v>
      </c>
      <c r="B3511" t="s">
        <v>201</v>
      </c>
      <c r="C3511" t="s">
        <v>245</v>
      </c>
      <c r="D3511" t="s">
        <v>247</v>
      </c>
      <c r="E3511" t="s">
        <v>503</v>
      </c>
      <c r="F3511">
        <v>540684</v>
      </c>
    </row>
    <row r="3512" spans="1:6" x14ac:dyDescent="0.25">
      <c r="A3512" t="s">
        <v>320</v>
      </c>
      <c r="B3512" t="s">
        <v>201</v>
      </c>
      <c r="C3512" t="s">
        <v>245</v>
      </c>
      <c r="D3512" t="s">
        <v>246</v>
      </c>
      <c r="E3512" t="s">
        <v>502</v>
      </c>
      <c r="F3512">
        <v>540684</v>
      </c>
    </row>
    <row r="3513" spans="1:6" x14ac:dyDescent="0.25">
      <c r="A3513" t="s">
        <v>313</v>
      </c>
      <c r="B3513" t="s">
        <v>201</v>
      </c>
      <c r="C3513" t="s">
        <v>245</v>
      </c>
      <c r="D3513" t="s">
        <v>246</v>
      </c>
      <c r="E3513" t="s">
        <v>502</v>
      </c>
      <c r="F3513">
        <v>540684</v>
      </c>
    </row>
    <row r="3514" spans="1:6" x14ac:dyDescent="0.25">
      <c r="A3514" t="s">
        <v>313</v>
      </c>
      <c r="B3514" t="s">
        <v>201</v>
      </c>
      <c r="C3514" t="s">
        <v>245</v>
      </c>
      <c r="D3514" t="s">
        <v>246</v>
      </c>
      <c r="E3514" t="s">
        <v>502</v>
      </c>
      <c r="F3514">
        <v>540684</v>
      </c>
    </row>
    <row r="3515" spans="1:6" x14ac:dyDescent="0.25">
      <c r="A3515" t="s">
        <v>313</v>
      </c>
      <c r="B3515" t="s">
        <v>201</v>
      </c>
      <c r="C3515" t="s">
        <v>245</v>
      </c>
      <c r="D3515" t="s">
        <v>246</v>
      </c>
      <c r="E3515" t="s">
        <v>502</v>
      </c>
      <c r="F3515">
        <v>540684</v>
      </c>
    </row>
    <row r="3516" spans="1:6" x14ac:dyDescent="0.25">
      <c r="A3516" t="s">
        <v>317</v>
      </c>
      <c r="B3516" t="s">
        <v>201</v>
      </c>
      <c r="C3516" t="s">
        <v>245</v>
      </c>
      <c r="D3516" t="s">
        <v>246</v>
      </c>
      <c r="E3516" t="s">
        <v>502</v>
      </c>
      <c r="F3516">
        <v>540684</v>
      </c>
    </row>
    <row r="3517" spans="1:6" x14ac:dyDescent="0.25">
      <c r="A3517" t="s">
        <v>313</v>
      </c>
      <c r="B3517" t="s">
        <v>201</v>
      </c>
      <c r="C3517" t="s">
        <v>245</v>
      </c>
      <c r="D3517" t="s">
        <v>246</v>
      </c>
      <c r="E3517" t="s">
        <v>502</v>
      </c>
      <c r="F3517">
        <v>540684</v>
      </c>
    </row>
    <row r="3518" spans="1:6" x14ac:dyDescent="0.25">
      <c r="A3518" t="s">
        <v>313</v>
      </c>
      <c r="B3518" t="s">
        <v>201</v>
      </c>
      <c r="C3518" t="s">
        <v>245</v>
      </c>
      <c r="D3518" t="s">
        <v>246</v>
      </c>
      <c r="E3518" t="s">
        <v>502</v>
      </c>
      <c r="F3518">
        <v>540684</v>
      </c>
    </row>
    <row r="3519" spans="1:6" x14ac:dyDescent="0.25">
      <c r="A3519" t="s">
        <v>313</v>
      </c>
      <c r="B3519" t="s">
        <v>201</v>
      </c>
      <c r="C3519" t="s">
        <v>245</v>
      </c>
      <c r="D3519" t="s">
        <v>247</v>
      </c>
      <c r="E3519" t="s">
        <v>503</v>
      </c>
      <c r="F3519">
        <v>540684</v>
      </c>
    </row>
    <row r="3520" spans="1:6" x14ac:dyDescent="0.25">
      <c r="A3520" t="s">
        <v>313</v>
      </c>
      <c r="B3520" t="s">
        <v>201</v>
      </c>
      <c r="C3520" t="s">
        <v>245</v>
      </c>
      <c r="D3520" t="s">
        <v>246</v>
      </c>
      <c r="E3520" t="s">
        <v>502</v>
      </c>
      <c r="F3520">
        <v>540684</v>
      </c>
    </row>
    <row r="3521" spans="1:6" x14ac:dyDescent="0.25">
      <c r="A3521" t="s">
        <v>313</v>
      </c>
      <c r="B3521" t="s">
        <v>201</v>
      </c>
      <c r="C3521" t="s">
        <v>245</v>
      </c>
      <c r="D3521" t="s">
        <v>246</v>
      </c>
      <c r="E3521" t="s">
        <v>502</v>
      </c>
      <c r="F3521">
        <v>540684</v>
      </c>
    </row>
    <row r="3522" spans="1:6" x14ac:dyDescent="0.25">
      <c r="A3522" t="s">
        <v>313</v>
      </c>
      <c r="B3522" t="s">
        <v>201</v>
      </c>
      <c r="C3522" t="s">
        <v>245</v>
      </c>
      <c r="D3522" t="s">
        <v>246</v>
      </c>
      <c r="E3522" t="s">
        <v>502</v>
      </c>
      <c r="F3522">
        <v>540684</v>
      </c>
    </row>
    <row r="3523" spans="1:6" x14ac:dyDescent="0.25">
      <c r="A3523" t="s">
        <v>313</v>
      </c>
      <c r="B3523" t="s">
        <v>201</v>
      </c>
      <c r="C3523" t="s">
        <v>245</v>
      </c>
      <c r="D3523" t="s">
        <v>246</v>
      </c>
      <c r="E3523" t="s">
        <v>502</v>
      </c>
      <c r="F3523">
        <v>540684</v>
      </c>
    </row>
    <row r="3524" spans="1:6" x14ac:dyDescent="0.25">
      <c r="A3524" t="s">
        <v>313</v>
      </c>
      <c r="B3524" t="s">
        <v>201</v>
      </c>
      <c r="C3524" t="s">
        <v>268</v>
      </c>
      <c r="D3524" t="s">
        <v>269</v>
      </c>
      <c r="E3524" t="s">
        <v>504</v>
      </c>
      <c r="F3524">
        <v>541346</v>
      </c>
    </row>
    <row r="3525" spans="1:6" x14ac:dyDescent="0.25">
      <c r="A3525" t="s">
        <v>313</v>
      </c>
      <c r="B3525" t="s">
        <v>201</v>
      </c>
      <c r="C3525" t="s">
        <v>268</v>
      </c>
      <c r="D3525" t="s">
        <v>269</v>
      </c>
      <c r="E3525" t="s">
        <v>505</v>
      </c>
      <c r="F3525">
        <v>541346</v>
      </c>
    </row>
    <row r="3526" spans="1:6" x14ac:dyDescent="0.25">
      <c r="A3526" t="s">
        <v>313</v>
      </c>
      <c r="B3526" t="s">
        <v>201</v>
      </c>
      <c r="C3526" t="s">
        <v>268</v>
      </c>
      <c r="D3526" t="s">
        <v>269</v>
      </c>
      <c r="E3526" t="s">
        <v>505</v>
      </c>
      <c r="F3526">
        <v>541346</v>
      </c>
    </row>
    <row r="3527" spans="1:6" x14ac:dyDescent="0.25">
      <c r="A3527" t="s">
        <v>313</v>
      </c>
      <c r="B3527" t="s">
        <v>201</v>
      </c>
      <c r="C3527" t="s">
        <v>268</v>
      </c>
      <c r="D3527" t="s">
        <v>269</v>
      </c>
      <c r="E3527" t="s">
        <v>505</v>
      </c>
      <c r="F3527">
        <v>541346</v>
      </c>
    </row>
    <row r="3528" spans="1:6" x14ac:dyDescent="0.25">
      <c r="A3528" t="s">
        <v>313</v>
      </c>
      <c r="B3528" t="s">
        <v>201</v>
      </c>
      <c r="C3528" t="s">
        <v>268</v>
      </c>
      <c r="D3528" t="s">
        <v>269</v>
      </c>
      <c r="E3528" t="s">
        <v>505</v>
      </c>
      <c r="F3528">
        <v>541346</v>
      </c>
    </row>
    <row r="3529" spans="1:6" x14ac:dyDescent="0.25">
      <c r="A3529" t="s">
        <v>320</v>
      </c>
      <c r="B3529" t="s">
        <v>201</v>
      </c>
      <c r="C3529" t="s">
        <v>268</v>
      </c>
      <c r="D3529" t="s">
        <v>269</v>
      </c>
      <c r="E3529" t="s">
        <v>505</v>
      </c>
      <c r="F3529">
        <v>541346</v>
      </c>
    </row>
    <row r="3530" spans="1:6" x14ac:dyDescent="0.25">
      <c r="A3530" t="s">
        <v>313</v>
      </c>
      <c r="B3530" t="s">
        <v>15</v>
      </c>
      <c r="C3530" t="s">
        <v>136</v>
      </c>
      <c r="D3530" t="s">
        <v>137</v>
      </c>
      <c r="E3530" t="s">
        <v>506</v>
      </c>
      <c r="F3530">
        <v>599832</v>
      </c>
    </row>
    <row r="3531" spans="1:6" x14ac:dyDescent="0.25">
      <c r="A3531" t="s">
        <v>313</v>
      </c>
      <c r="B3531" t="s">
        <v>15</v>
      </c>
      <c r="C3531" t="s">
        <v>136</v>
      </c>
      <c r="D3531" t="s">
        <v>137</v>
      </c>
      <c r="E3531" t="s">
        <v>506</v>
      </c>
      <c r="F3531">
        <v>599832</v>
      </c>
    </row>
    <row r="3532" spans="1:6" x14ac:dyDescent="0.25">
      <c r="A3532" t="s">
        <v>313</v>
      </c>
      <c r="B3532" t="s">
        <v>15</v>
      </c>
      <c r="C3532" t="s">
        <v>136</v>
      </c>
      <c r="D3532" t="s">
        <v>137</v>
      </c>
      <c r="E3532" t="s">
        <v>506</v>
      </c>
      <c r="F3532">
        <v>599832</v>
      </c>
    </row>
    <row r="3533" spans="1:6" x14ac:dyDescent="0.25">
      <c r="A3533" t="s">
        <v>313</v>
      </c>
      <c r="B3533" t="s">
        <v>201</v>
      </c>
      <c r="C3533" t="s">
        <v>250</v>
      </c>
      <c r="D3533" t="s">
        <v>251</v>
      </c>
      <c r="E3533" t="s">
        <v>507</v>
      </c>
      <c r="F3533">
        <v>553484</v>
      </c>
    </row>
    <row r="3534" spans="1:6" x14ac:dyDescent="0.25">
      <c r="A3534" t="s">
        <v>313</v>
      </c>
      <c r="B3534" t="s">
        <v>201</v>
      </c>
      <c r="C3534" t="s">
        <v>250</v>
      </c>
      <c r="D3534" t="s">
        <v>251</v>
      </c>
      <c r="E3534" t="s">
        <v>508</v>
      </c>
      <c r="F3534">
        <v>553484</v>
      </c>
    </row>
    <row r="3535" spans="1:6" x14ac:dyDescent="0.25">
      <c r="A3535" t="s">
        <v>313</v>
      </c>
      <c r="B3535" t="s">
        <v>201</v>
      </c>
      <c r="C3535" t="s">
        <v>250</v>
      </c>
      <c r="D3535" t="s">
        <v>251</v>
      </c>
      <c r="E3535" t="s">
        <v>507</v>
      </c>
      <c r="F3535">
        <v>553484</v>
      </c>
    </row>
    <row r="3536" spans="1:6" x14ac:dyDescent="0.25">
      <c r="A3536" t="s">
        <v>313</v>
      </c>
      <c r="B3536" t="s">
        <v>201</v>
      </c>
      <c r="C3536" t="s">
        <v>250</v>
      </c>
      <c r="D3536" t="s">
        <v>251</v>
      </c>
      <c r="E3536" t="s">
        <v>507</v>
      </c>
      <c r="F3536">
        <v>553484</v>
      </c>
    </row>
    <row r="3537" spans="1:6" x14ac:dyDescent="0.25">
      <c r="A3537" t="s">
        <v>313</v>
      </c>
      <c r="B3537" t="s">
        <v>201</v>
      </c>
      <c r="C3537" t="s">
        <v>250</v>
      </c>
      <c r="D3537" t="s">
        <v>251</v>
      </c>
      <c r="E3537" t="s">
        <v>507</v>
      </c>
      <c r="F3537">
        <v>553484</v>
      </c>
    </row>
    <row r="3538" spans="1:6" x14ac:dyDescent="0.25">
      <c r="A3538" t="s">
        <v>313</v>
      </c>
      <c r="B3538" t="s">
        <v>201</v>
      </c>
      <c r="C3538" t="s">
        <v>250</v>
      </c>
      <c r="D3538" t="s">
        <v>251</v>
      </c>
      <c r="E3538" t="s">
        <v>507</v>
      </c>
      <c r="F3538">
        <v>553484</v>
      </c>
    </row>
    <row r="3539" spans="1:6" x14ac:dyDescent="0.25">
      <c r="A3539" t="s">
        <v>313</v>
      </c>
      <c r="B3539" t="s">
        <v>201</v>
      </c>
      <c r="C3539" t="s">
        <v>250</v>
      </c>
      <c r="D3539" t="s">
        <v>252</v>
      </c>
      <c r="E3539" t="s">
        <v>509</v>
      </c>
      <c r="F3539">
        <v>553484</v>
      </c>
    </row>
    <row r="3540" spans="1:6" x14ac:dyDescent="0.25">
      <c r="A3540" t="s">
        <v>313</v>
      </c>
      <c r="B3540" t="s">
        <v>201</v>
      </c>
      <c r="C3540" t="s">
        <v>250</v>
      </c>
      <c r="D3540" t="s">
        <v>251</v>
      </c>
      <c r="E3540" t="s">
        <v>507</v>
      </c>
      <c r="F3540">
        <v>553484</v>
      </c>
    </row>
    <row r="3541" spans="1:6" x14ac:dyDescent="0.25">
      <c r="A3541" t="s">
        <v>313</v>
      </c>
      <c r="B3541" t="s">
        <v>201</v>
      </c>
      <c r="C3541" t="s">
        <v>250</v>
      </c>
      <c r="D3541" t="s">
        <v>252</v>
      </c>
      <c r="E3541" t="s">
        <v>509</v>
      </c>
      <c r="F3541">
        <v>553484</v>
      </c>
    </row>
    <row r="3542" spans="1:6" x14ac:dyDescent="0.25">
      <c r="A3542" t="s">
        <v>313</v>
      </c>
      <c r="B3542" t="s">
        <v>201</v>
      </c>
      <c r="C3542" t="s">
        <v>250</v>
      </c>
      <c r="D3542" t="s">
        <v>251</v>
      </c>
      <c r="E3542" t="s">
        <v>507</v>
      </c>
      <c r="F3542">
        <v>553484</v>
      </c>
    </row>
    <row r="3543" spans="1:6" x14ac:dyDescent="0.25">
      <c r="A3543" t="s">
        <v>313</v>
      </c>
      <c r="B3543" t="s">
        <v>201</v>
      </c>
      <c r="C3543" t="s">
        <v>250</v>
      </c>
      <c r="D3543" t="s">
        <v>251</v>
      </c>
      <c r="E3543" t="s">
        <v>508</v>
      </c>
      <c r="F3543">
        <v>553484</v>
      </c>
    </row>
    <row r="3544" spans="1:6" x14ac:dyDescent="0.25">
      <c r="A3544" t="s">
        <v>313</v>
      </c>
      <c r="B3544" t="s">
        <v>201</v>
      </c>
      <c r="C3544" t="s">
        <v>250</v>
      </c>
      <c r="D3544" t="s">
        <v>251</v>
      </c>
      <c r="E3544" t="s">
        <v>508</v>
      </c>
      <c r="F3544">
        <v>553484</v>
      </c>
    </row>
    <row r="3545" spans="1:6" x14ac:dyDescent="0.25">
      <c r="A3545" t="s">
        <v>313</v>
      </c>
      <c r="B3545" t="s">
        <v>201</v>
      </c>
      <c r="C3545" t="s">
        <v>250</v>
      </c>
      <c r="D3545" t="s">
        <v>251</v>
      </c>
      <c r="E3545" t="s">
        <v>508</v>
      </c>
      <c r="F3545">
        <v>553484</v>
      </c>
    </row>
    <row r="3546" spans="1:6" x14ac:dyDescent="0.25">
      <c r="A3546" t="s">
        <v>313</v>
      </c>
      <c r="B3546" t="s">
        <v>201</v>
      </c>
      <c r="C3546" t="s">
        <v>250</v>
      </c>
      <c r="D3546" t="s">
        <v>251</v>
      </c>
      <c r="E3546" t="s">
        <v>508</v>
      </c>
      <c r="F3546">
        <v>553484</v>
      </c>
    </row>
    <row r="3547" spans="1:6" x14ac:dyDescent="0.25">
      <c r="A3547" t="s">
        <v>313</v>
      </c>
      <c r="B3547" t="s">
        <v>201</v>
      </c>
      <c r="C3547" t="s">
        <v>250</v>
      </c>
      <c r="D3547" t="s">
        <v>251</v>
      </c>
      <c r="E3547" t="s">
        <v>508</v>
      </c>
      <c r="F3547">
        <v>553484</v>
      </c>
    </row>
    <row r="3548" spans="1:6" x14ac:dyDescent="0.25">
      <c r="A3548" t="s">
        <v>313</v>
      </c>
      <c r="B3548" t="s">
        <v>201</v>
      </c>
      <c r="C3548" t="s">
        <v>250</v>
      </c>
      <c r="D3548" t="s">
        <v>251</v>
      </c>
      <c r="E3548" t="s">
        <v>508</v>
      </c>
      <c r="F3548">
        <v>553484</v>
      </c>
    </row>
    <row r="3549" spans="1:6" x14ac:dyDescent="0.25">
      <c r="A3549" t="s">
        <v>313</v>
      </c>
      <c r="B3549" t="s">
        <v>201</v>
      </c>
      <c r="C3549" t="s">
        <v>250</v>
      </c>
      <c r="D3549" t="s">
        <v>251</v>
      </c>
      <c r="E3549" t="s">
        <v>510</v>
      </c>
      <c r="F3549">
        <v>553484</v>
      </c>
    </row>
    <row r="3550" spans="1:6" x14ac:dyDescent="0.25">
      <c r="A3550" t="s">
        <v>313</v>
      </c>
      <c r="B3550" t="s">
        <v>201</v>
      </c>
      <c r="C3550" t="s">
        <v>250</v>
      </c>
      <c r="D3550" t="s">
        <v>251</v>
      </c>
      <c r="E3550" t="s">
        <v>508</v>
      </c>
      <c r="F3550">
        <v>553484</v>
      </c>
    </row>
    <row r="3551" spans="1:6" x14ac:dyDescent="0.25">
      <c r="A3551" t="s">
        <v>313</v>
      </c>
      <c r="B3551" t="s">
        <v>201</v>
      </c>
      <c r="C3551" t="s">
        <v>250</v>
      </c>
      <c r="D3551" t="s">
        <v>251</v>
      </c>
      <c r="E3551" t="s">
        <v>508</v>
      </c>
      <c r="F3551">
        <v>553484</v>
      </c>
    </row>
    <row r="3552" spans="1:6" x14ac:dyDescent="0.25">
      <c r="A3552" t="s">
        <v>313</v>
      </c>
      <c r="B3552" t="s">
        <v>201</v>
      </c>
      <c r="C3552" t="s">
        <v>250</v>
      </c>
      <c r="D3552" t="s">
        <v>251</v>
      </c>
      <c r="E3552" t="s">
        <v>507</v>
      </c>
      <c r="F3552">
        <v>553484</v>
      </c>
    </row>
    <row r="3553" spans="1:6" x14ac:dyDescent="0.25">
      <c r="A3553" t="s">
        <v>313</v>
      </c>
      <c r="B3553" t="s">
        <v>201</v>
      </c>
      <c r="C3553" t="s">
        <v>250</v>
      </c>
      <c r="D3553" t="s">
        <v>251</v>
      </c>
      <c r="E3553" t="s">
        <v>508</v>
      </c>
      <c r="F3553">
        <v>553484</v>
      </c>
    </row>
    <row r="3554" spans="1:6" x14ac:dyDescent="0.25">
      <c r="A3554" t="s">
        <v>313</v>
      </c>
      <c r="B3554" t="s">
        <v>201</v>
      </c>
      <c r="C3554" t="s">
        <v>250</v>
      </c>
      <c r="D3554" t="s">
        <v>251</v>
      </c>
      <c r="E3554" t="s">
        <v>507</v>
      </c>
      <c r="F3554">
        <v>553484</v>
      </c>
    </row>
    <row r="3555" spans="1:6" x14ac:dyDescent="0.25">
      <c r="A3555" t="s">
        <v>313</v>
      </c>
      <c r="B3555" t="s">
        <v>201</v>
      </c>
      <c r="C3555" t="s">
        <v>250</v>
      </c>
      <c r="D3555" t="s">
        <v>251</v>
      </c>
      <c r="E3555" t="s">
        <v>508</v>
      </c>
      <c r="F3555">
        <v>553484</v>
      </c>
    </row>
    <row r="3556" spans="1:6" x14ac:dyDescent="0.25">
      <c r="A3556" t="s">
        <v>313</v>
      </c>
      <c r="B3556" t="s">
        <v>201</v>
      </c>
      <c r="C3556" t="s">
        <v>250</v>
      </c>
      <c r="D3556" t="s">
        <v>251</v>
      </c>
      <c r="E3556" t="s">
        <v>508</v>
      </c>
      <c r="F3556">
        <v>553484</v>
      </c>
    </row>
    <row r="3557" spans="1:6" x14ac:dyDescent="0.25">
      <c r="A3557" t="s">
        <v>313</v>
      </c>
      <c r="B3557" t="s">
        <v>201</v>
      </c>
      <c r="C3557" t="s">
        <v>250</v>
      </c>
      <c r="D3557" t="s">
        <v>252</v>
      </c>
      <c r="E3557" t="s">
        <v>509</v>
      </c>
      <c r="F3557">
        <v>553484</v>
      </c>
    </row>
    <row r="3558" spans="1:6" x14ac:dyDescent="0.25">
      <c r="A3558" t="s">
        <v>313</v>
      </c>
      <c r="B3558" t="s">
        <v>201</v>
      </c>
      <c r="C3558" t="s">
        <v>250</v>
      </c>
      <c r="D3558" t="s">
        <v>251</v>
      </c>
      <c r="E3558" t="s">
        <v>507</v>
      </c>
      <c r="F3558">
        <v>553484</v>
      </c>
    </row>
    <row r="3559" spans="1:6" x14ac:dyDescent="0.25">
      <c r="A3559" t="s">
        <v>320</v>
      </c>
      <c r="B3559" t="s">
        <v>201</v>
      </c>
      <c r="C3559" t="s">
        <v>250</v>
      </c>
      <c r="D3559" t="s">
        <v>251</v>
      </c>
      <c r="E3559" t="s">
        <v>507</v>
      </c>
      <c r="F3559">
        <v>553484</v>
      </c>
    </row>
    <row r="3560" spans="1:6" x14ac:dyDescent="0.25">
      <c r="A3560" t="s">
        <v>313</v>
      </c>
      <c r="B3560" t="s">
        <v>201</v>
      </c>
      <c r="C3560" t="s">
        <v>250</v>
      </c>
      <c r="D3560" t="s">
        <v>252</v>
      </c>
      <c r="E3560" t="s">
        <v>509</v>
      </c>
      <c r="F3560">
        <v>553484</v>
      </c>
    </row>
    <row r="3561" spans="1:6" x14ac:dyDescent="0.25">
      <c r="A3561" t="s">
        <v>313</v>
      </c>
      <c r="B3561" t="s">
        <v>201</v>
      </c>
      <c r="C3561" t="s">
        <v>250</v>
      </c>
      <c r="D3561" t="s">
        <v>251</v>
      </c>
      <c r="E3561" t="s">
        <v>508</v>
      </c>
      <c r="F3561">
        <v>553484</v>
      </c>
    </row>
    <row r="3562" spans="1:6" x14ac:dyDescent="0.25">
      <c r="A3562" t="s">
        <v>313</v>
      </c>
      <c r="B3562" t="s">
        <v>201</v>
      </c>
      <c r="C3562" t="s">
        <v>250</v>
      </c>
      <c r="D3562" t="s">
        <v>251</v>
      </c>
      <c r="E3562" t="s">
        <v>508</v>
      </c>
      <c r="F3562">
        <v>553484</v>
      </c>
    </row>
    <row r="3563" spans="1:6" x14ac:dyDescent="0.25">
      <c r="A3563" t="s">
        <v>313</v>
      </c>
      <c r="B3563" t="s">
        <v>201</v>
      </c>
      <c r="C3563" t="s">
        <v>250</v>
      </c>
      <c r="D3563" t="s">
        <v>251</v>
      </c>
      <c r="E3563" t="s">
        <v>508</v>
      </c>
      <c r="F3563">
        <v>553484</v>
      </c>
    </row>
    <row r="3564" spans="1:6" x14ac:dyDescent="0.25">
      <c r="A3564" t="s">
        <v>313</v>
      </c>
      <c r="B3564" t="s">
        <v>201</v>
      </c>
      <c r="C3564" t="s">
        <v>250</v>
      </c>
      <c r="D3564" t="s">
        <v>251</v>
      </c>
      <c r="E3564" t="s">
        <v>508</v>
      </c>
      <c r="F3564">
        <v>553484</v>
      </c>
    </row>
    <row r="3565" spans="1:6" x14ac:dyDescent="0.25">
      <c r="A3565" t="s">
        <v>313</v>
      </c>
      <c r="B3565" t="s">
        <v>201</v>
      </c>
      <c r="C3565" t="s">
        <v>250</v>
      </c>
      <c r="D3565" t="s">
        <v>251</v>
      </c>
      <c r="E3565" t="s">
        <v>645</v>
      </c>
      <c r="F3565">
        <v>553484</v>
      </c>
    </row>
    <row r="3566" spans="1:6" x14ac:dyDescent="0.25">
      <c r="A3566" t="s">
        <v>313</v>
      </c>
      <c r="B3566" t="s">
        <v>201</v>
      </c>
      <c r="C3566" t="s">
        <v>250</v>
      </c>
      <c r="D3566" t="s">
        <v>251</v>
      </c>
      <c r="E3566" t="s">
        <v>507</v>
      </c>
      <c r="F3566">
        <v>553484</v>
      </c>
    </row>
    <row r="3567" spans="1:6" x14ac:dyDescent="0.25">
      <c r="A3567" t="s">
        <v>313</v>
      </c>
      <c r="B3567" t="s">
        <v>201</v>
      </c>
      <c r="C3567" t="s">
        <v>253</v>
      </c>
      <c r="D3567" t="s">
        <v>254</v>
      </c>
      <c r="E3567" t="s">
        <v>511</v>
      </c>
      <c r="F3567">
        <v>541036</v>
      </c>
    </row>
    <row r="3568" spans="1:6" x14ac:dyDescent="0.25">
      <c r="A3568" t="s">
        <v>313</v>
      </c>
      <c r="B3568" t="s">
        <v>201</v>
      </c>
      <c r="C3568" t="s">
        <v>253</v>
      </c>
      <c r="D3568" t="s">
        <v>255</v>
      </c>
      <c r="E3568" t="s">
        <v>512</v>
      </c>
      <c r="F3568">
        <v>541036</v>
      </c>
    </row>
    <row r="3569" spans="1:6" x14ac:dyDescent="0.25">
      <c r="A3569" t="s">
        <v>313</v>
      </c>
      <c r="B3569" t="s">
        <v>201</v>
      </c>
      <c r="C3569" t="s">
        <v>253</v>
      </c>
      <c r="D3569" t="s">
        <v>255</v>
      </c>
      <c r="E3569" t="s">
        <v>512</v>
      </c>
      <c r="F3569">
        <v>541036</v>
      </c>
    </row>
    <row r="3570" spans="1:6" x14ac:dyDescent="0.25">
      <c r="A3570" t="s">
        <v>313</v>
      </c>
      <c r="B3570" t="s">
        <v>201</v>
      </c>
      <c r="C3570" t="s">
        <v>253</v>
      </c>
      <c r="D3570" t="s">
        <v>255</v>
      </c>
      <c r="E3570" t="s">
        <v>512</v>
      </c>
      <c r="F3570">
        <v>541036</v>
      </c>
    </row>
    <row r="3571" spans="1:6" x14ac:dyDescent="0.25">
      <c r="A3571" t="s">
        <v>313</v>
      </c>
      <c r="B3571" t="s">
        <v>201</v>
      </c>
      <c r="C3571" t="s">
        <v>253</v>
      </c>
      <c r="D3571" t="s">
        <v>255</v>
      </c>
      <c r="E3571" t="s">
        <v>512</v>
      </c>
      <c r="F3571">
        <v>541036</v>
      </c>
    </row>
    <row r="3572" spans="1:6" x14ac:dyDescent="0.25">
      <c r="A3572" t="s">
        <v>313</v>
      </c>
      <c r="B3572" t="s">
        <v>201</v>
      </c>
      <c r="C3572" t="s">
        <v>253</v>
      </c>
      <c r="D3572" t="s">
        <v>256</v>
      </c>
      <c r="E3572" t="s">
        <v>513</v>
      </c>
      <c r="F3572">
        <v>541036</v>
      </c>
    </row>
    <row r="3573" spans="1:6" x14ac:dyDescent="0.25">
      <c r="A3573" t="s">
        <v>313</v>
      </c>
      <c r="B3573" t="s">
        <v>201</v>
      </c>
      <c r="C3573" t="s">
        <v>253</v>
      </c>
      <c r="D3573" t="s">
        <v>256</v>
      </c>
      <c r="E3573" t="s">
        <v>513</v>
      </c>
      <c r="F3573">
        <v>541036</v>
      </c>
    </row>
    <row r="3574" spans="1:6" x14ac:dyDescent="0.25">
      <c r="A3574" t="s">
        <v>313</v>
      </c>
      <c r="B3574" t="s">
        <v>201</v>
      </c>
      <c r="C3574" t="s">
        <v>253</v>
      </c>
      <c r="D3574" t="s">
        <v>255</v>
      </c>
      <c r="E3574" t="s">
        <v>512</v>
      </c>
      <c r="F3574">
        <v>541036</v>
      </c>
    </row>
    <row r="3575" spans="1:6" x14ac:dyDescent="0.25">
      <c r="A3575" t="s">
        <v>313</v>
      </c>
      <c r="B3575" t="s">
        <v>201</v>
      </c>
      <c r="C3575" t="s">
        <v>253</v>
      </c>
      <c r="D3575" t="s">
        <v>255</v>
      </c>
      <c r="E3575" t="s">
        <v>512</v>
      </c>
      <c r="F3575">
        <v>541036</v>
      </c>
    </row>
    <row r="3576" spans="1:6" x14ac:dyDescent="0.25">
      <c r="A3576" t="s">
        <v>313</v>
      </c>
      <c r="B3576" t="s">
        <v>201</v>
      </c>
      <c r="C3576" t="s">
        <v>253</v>
      </c>
      <c r="D3576" t="s">
        <v>255</v>
      </c>
      <c r="E3576" t="s">
        <v>512</v>
      </c>
      <c r="F3576">
        <v>541036</v>
      </c>
    </row>
    <row r="3577" spans="1:6" x14ac:dyDescent="0.25">
      <c r="A3577" t="s">
        <v>313</v>
      </c>
      <c r="B3577" t="s">
        <v>201</v>
      </c>
      <c r="C3577" t="s">
        <v>253</v>
      </c>
      <c r="D3577" t="s">
        <v>256</v>
      </c>
      <c r="E3577" t="s">
        <v>513</v>
      </c>
      <c r="F3577">
        <v>541036</v>
      </c>
    </row>
    <row r="3578" spans="1:6" x14ac:dyDescent="0.25">
      <c r="A3578" t="s">
        <v>313</v>
      </c>
      <c r="B3578" t="s">
        <v>201</v>
      </c>
      <c r="C3578" t="s">
        <v>253</v>
      </c>
      <c r="D3578" t="s">
        <v>255</v>
      </c>
      <c r="E3578" t="s">
        <v>512</v>
      </c>
      <c r="F3578">
        <v>541036</v>
      </c>
    </row>
    <row r="3579" spans="1:6" x14ac:dyDescent="0.25">
      <c r="A3579" t="s">
        <v>313</v>
      </c>
      <c r="B3579" t="s">
        <v>201</v>
      </c>
      <c r="C3579" t="s">
        <v>253</v>
      </c>
      <c r="D3579" t="s">
        <v>255</v>
      </c>
      <c r="E3579" t="s">
        <v>512</v>
      </c>
      <c r="F3579">
        <v>541036</v>
      </c>
    </row>
    <row r="3580" spans="1:6" x14ac:dyDescent="0.25">
      <c r="A3580" t="s">
        <v>313</v>
      </c>
      <c r="B3580" t="s">
        <v>201</v>
      </c>
      <c r="C3580" t="s">
        <v>253</v>
      </c>
      <c r="D3580" t="s">
        <v>255</v>
      </c>
      <c r="E3580" t="s">
        <v>512</v>
      </c>
      <c r="F3580">
        <v>541036</v>
      </c>
    </row>
    <row r="3581" spans="1:6" x14ac:dyDescent="0.25">
      <c r="A3581" t="s">
        <v>313</v>
      </c>
      <c r="B3581" t="s">
        <v>201</v>
      </c>
      <c r="C3581" t="s">
        <v>253</v>
      </c>
      <c r="D3581" t="s">
        <v>256</v>
      </c>
      <c r="E3581" t="s">
        <v>513</v>
      </c>
      <c r="F3581">
        <v>541036</v>
      </c>
    </row>
    <row r="3582" spans="1:6" x14ac:dyDescent="0.25">
      <c r="A3582" t="s">
        <v>313</v>
      </c>
      <c r="B3582" t="s">
        <v>201</v>
      </c>
      <c r="C3582" t="s">
        <v>253</v>
      </c>
      <c r="D3582" t="s">
        <v>255</v>
      </c>
      <c r="E3582" t="s">
        <v>512</v>
      </c>
      <c r="F3582">
        <v>541036</v>
      </c>
    </row>
    <row r="3583" spans="1:6" x14ac:dyDescent="0.25">
      <c r="A3583" t="s">
        <v>313</v>
      </c>
      <c r="B3583" t="s">
        <v>201</v>
      </c>
      <c r="C3583" t="s">
        <v>253</v>
      </c>
      <c r="D3583" t="s">
        <v>255</v>
      </c>
      <c r="E3583" t="s">
        <v>512</v>
      </c>
      <c r="F3583">
        <v>541036</v>
      </c>
    </row>
    <row r="3584" spans="1:6" x14ac:dyDescent="0.25">
      <c r="A3584" t="s">
        <v>313</v>
      </c>
      <c r="B3584" t="s">
        <v>201</v>
      </c>
      <c r="C3584" t="s">
        <v>253</v>
      </c>
      <c r="D3584" t="s">
        <v>255</v>
      </c>
      <c r="E3584" t="s">
        <v>512</v>
      </c>
      <c r="F3584">
        <v>541036</v>
      </c>
    </row>
    <row r="3585" spans="1:6" x14ac:dyDescent="0.25">
      <c r="A3585" t="s">
        <v>313</v>
      </c>
      <c r="B3585" t="s">
        <v>201</v>
      </c>
      <c r="C3585" t="s">
        <v>253</v>
      </c>
      <c r="D3585" t="s">
        <v>255</v>
      </c>
      <c r="E3585" t="s">
        <v>512</v>
      </c>
      <c r="F3585">
        <v>541036</v>
      </c>
    </row>
    <row r="3586" spans="1:6" x14ac:dyDescent="0.25">
      <c r="A3586" t="s">
        <v>313</v>
      </c>
      <c r="B3586" t="s">
        <v>201</v>
      </c>
      <c r="C3586" t="s">
        <v>253</v>
      </c>
      <c r="D3586" t="s">
        <v>255</v>
      </c>
      <c r="E3586" t="s">
        <v>512</v>
      </c>
      <c r="F3586">
        <v>541036</v>
      </c>
    </row>
    <row r="3587" spans="1:6" x14ac:dyDescent="0.25">
      <c r="A3587" t="s">
        <v>313</v>
      </c>
      <c r="B3587" t="s">
        <v>201</v>
      </c>
      <c r="C3587" t="s">
        <v>253</v>
      </c>
      <c r="D3587" t="s">
        <v>256</v>
      </c>
      <c r="E3587" t="s">
        <v>513</v>
      </c>
      <c r="F3587">
        <v>541036</v>
      </c>
    </row>
    <row r="3588" spans="1:6" x14ac:dyDescent="0.25">
      <c r="A3588" t="s">
        <v>313</v>
      </c>
      <c r="B3588" t="s">
        <v>201</v>
      </c>
      <c r="C3588" t="s">
        <v>253</v>
      </c>
      <c r="D3588" t="s">
        <v>255</v>
      </c>
      <c r="E3588" t="s">
        <v>512</v>
      </c>
      <c r="F3588">
        <v>541036</v>
      </c>
    </row>
    <row r="3589" spans="1:6" x14ac:dyDescent="0.25">
      <c r="A3589" t="s">
        <v>313</v>
      </c>
      <c r="B3589" t="s">
        <v>201</v>
      </c>
      <c r="C3589" t="s">
        <v>253</v>
      </c>
      <c r="D3589" t="s">
        <v>256</v>
      </c>
      <c r="E3589" t="s">
        <v>513</v>
      </c>
      <c r="F3589">
        <v>541036</v>
      </c>
    </row>
    <row r="3590" spans="1:6" x14ac:dyDescent="0.25">
      <c r="A3590" t="s">
        <v>313</v>
      </c>
      <c r="B3590" t="s">
        <v>201</v>
      </c>
      <c r="C3590" t="s">
        <v>253</v>
      </c>
      <c r="D3590" t="s">
        <v>255</v>
      </c>
      <c r="E3590" t="s">
        <v>512</v>
      </c>
      <c r="F3590">
        <v>541036</v>
      </c>
    </row>
    <row r="3591" spans="1:6" x14ac:dyDescent="0.25">
      <c r="A3591" t="s">
        <v>313</v>
      </c>
      <c r="B3591" t="s">
        <v>15</v>
      </c>
      <c r="C3591" t="s">
        <v>181</v>
      </c>
      <c r="D3591" t="s">
        <v>182</v>
      </c>
      <c r="E3591" t="s">
        <v>514</v>
      </c>
      <c r="F3591">
        <v>552551</v>
      </c>
    </row>
    <row r="3592" spans="1:6" x14ac:dyDescent="0.25">
      <c r="A3592" t="s">
        <v>313</v>
      </c>
      <c r="B3592" t="s">
        <v>15</v>
      </c>
      <c r="C3592" t="s">
        <v>181</v>
      </c>
      <c r="D3592" t="s">
        <v>182</v>
      </c>
      <c r="E3592" t="s">
        <v>514</v>
      </c>
      <c r="F3592">
        <v>552551</v>
      </c>
    </row>
    <row r="3593" spans="1:6" x14ac:dyDescent="0.25">
      <c r="A3593" t="s">
        <v>320</v>
      </c>
      <c r="B3593" t="s">
        <v>15</v>
      </c>
      <c r="C3593" t="s">
        <v>181</v>
      </c>
      <c r="D3593" t="s">
        <v>182</v>
      </c>
      <c r="E3593" t="s">
        <v>514</v>
      </c>
      <c r="F3593">
        <v>552551</v>
      </c>
    </row>
    <row r="3594" spans="1:6" x14ac:dyDescent="0.25">
      <c r="A3594" t="s">
        <v>313</v>
      </c>
      <c r="B3594" t="s">
        <v>15</v>
      </c>
      <c r="C3594" t="s">
        <v>177</v>
      </c>
      <c r="D3594" t="s">
        <v>178</v>
      </c>
      <c r="E3594" t="s">
        <v>515</v>
      </c>
      <c r="F3594">
        <v>597872</v>
      </c>
    </row>
    <row r="3595" spans="1:6" x14ac:dyDescent="0.25">
      <c r="A3595" t="s">
        <v>313</v>
      </c>
      <c r="B3595" t="s">
        <v>15</v>
      </c>
      <c r="C3595" t="s">
        <v>148</v>
      </c>
      <c r="D3595" t="s">
        <v>149</v>
      </c>
      <c r="E3595" t="s">
        <v>516</v>
      </c>
      <c r="F3595">
        <v>597911</v>
      </c>
    </row>
    <row r="3596" spans="1:6" x14ac:dyDescent="0.25">
      <c r="A3596" t="s">
        <v>313</v>
      </c>
      <c r="B3596" t="s">
        <v>15</v>
      </c>
      <c r="C3596" t="s">
        <v>148</v>
      </c>
      <c r="D3596" t="s">
        <v>149</v>
      </c>
      <c r="E3596" t="s">
        <v>516</v>
      </c>
      <c r="F3596">
        <v>597911</v>
      </c>
    </row>
    <row r="3597" spans="1:6" x14ac:dyDescent="0.25">
      <c r="A3597" t="s">
        <v>313</v>
      </c>
      <c r="B3597" t="s">
        <v>15</v>
      </c>
      <c r="C3597" t="s">
        <v>148</v>
      </c>
      <c r="D3597" t="s">
        <v>149</v>
      </c>
      <c r="E3597" t="s">
        <v>516</v>
      </c>
      <c r="F3597">
        <v>597911</v>
      </c>
    </row>
    <row r="3598" spans="1:6" x14ac:dyDescent="0.25">
      <c r="A3598" t="s">
        <v>313</v>
      </c>
      <c r="B3598" t="s">
        <v>15</v>
      </c>
      <c r="C3598" t="s">
        <v>148</v>
      </c>
      <c r="D3598" t="s">
        <v>149</v>
      </c>
      <c r="E3598" t="s">
        <v>516</v>
      </c>
      <c r="F3598">
        <v>597911</v>
      </c>
    </row>
    <row r="3599" spans="1:6" x14ac:dyDescent="0.25">
      <c r="A3599" t="s">
        <v>320</v>
      </c>
      <c r="B3599" t="s">
        <v>15</v>
      </c>
      <c r="C3599" t="s">
        <v>148</v>
      </c>
      <c r="D3599" t="s">
        <v>149</v>
      </c>
      <c r="E3599" t="s">
        <v>612</v>
      </c>
      <c r="F3599">
        <v>597911</v>
      </c>
    </row>
    <row r="3600" spans="1:6" x14ac:dyDescent="0.25">
      <c r="A3600" t="s">
        <v>320</v>
      </c>
      <c r="B3600" t="s">
        <v>15</v>
      </c>
      <c r="C3600" t="s">
        <v>148</v>
      </c>
      <c r="D3600" t="s">
        <v>149</v>
      </c>
      <c r="E3600" t="s">
        <v>516</v>
      </c>
      <c r="F3600">
        <v>597911</v>
      </c>
    </row>
    <row r="3601" spans="1:6" x14ac:dyDescent="0.25">
      <c r="A3601" t="s">
        <v>313</v>
      </c>
      <c r="B3601" t="s">
        <v>201</v>
      </c>
      <c r="C3601" t="s">
        <v>613</v>
      </c>
      <c r="D3601" t="s">
        <v>614</v>
      </c>
      <c r="E3601" t="s">
        <v>615</v>
      </c>
      <c r="F3601">
        <v>541214</v>
      </c>
    </row>
    <row r="3602" spans="1:6" x14ac:dyDescent="0.25">
      <c r="A3602" t="s">
        <v>313</v>
      </c>
      <c r="B3602" t="s">
        <v>201</v>
      </c>
      <c r="C3602" t="s">
        <v>613</v>
      </c>
      <c r="D3602" t="s">
        <v>646</v>
      </c>
      <c r="E3602" t="s">
        <v>647</v>
      </c>
      <c r="F3602">
        <v>541214</v>
      </c>
    </row>
    <row r="3603" spans="1:6" x14ac:dyDescent="0.25">
      <c r="A3603" t="s">
        <v>313</v>
      </c>
      <c r="B3603" t="s">
        <v>201</v>
      </c>
      <c r="C3603" t="s">
        <v>259</v>
      </c>
      <c r="D3603" t="s">
        <v>262</v>
      </c>
      <c r="E3603" t="s">
        <v>517</v>
      </c>
      <c r="F3603">
        <v>553468</v>
      </c>
    </row>
    <row r="3604" spans="1:6" x14ac:dyDescent="0.25">
      <c r="A3604" t="s">
        <v>313</v>
      </c>
      <c r="B3604" t="s">
        <v>201</v>
      </c>
      <c r="C3604" t="s">
        <v>259</v>
      </c>
      <c r="D3604" t="s">
        <v>262</v>
      </c>
      <c r="E3604" t="s">
        <v>517</v>
      </c>
      <c r="F3604">
        <v>553468</v>
      </c>
    </row>
    <row r="3605" spans="1:6" x14ac:dyDescent="0.25">
      <c r="A3605" t="s">
        <v>313</v>
      </c>
      <c r="B3605" t="s">
        <v>201</v>
      </c>
      <c r="C3605" t="s">
        <v>259</v>
      </c>
      <c r="D3605" t="s">
        <v>262</v>
      </c>
      <c r="E3605" t="s">
        <v>517</v>
      </c>
      <c r="F3605">
        <v>553468</v>
      </c>
    </row>
    <row r="3606" spans="1:6" x14ac:dyDescent="0.25">
      <c r="A3606" t="s">
        <v>313</v>
      </c>
      <c r="B3606" t="s">
        <v>201</v>
      </c>
      <c r="C3606" t="s">
        <v>259</v>
      </c>
      <c r="D3606" t="s">
        <v>263</v>
      </c>
      <c r="E3606" t="s">
        <v>518</v>
      </c>
      <c r="F3606">
        <v>553468</v>
      </c>
    </row>
    <row r="3607" spans="1:6" x14ac:dyDescent="0.25">
      <c r="A3607" t="s">
        <v>313</v>
      </c>
      <c r="B3607" t="s">
        <v>201</v>
      </c>
      <c r="C3607" t="s">
        <v>259</v>
      </c>
      <c r="D3607" t="s">
        <v>263</v>
      </c>
      <c r="E3607" t="s">
        <v>518</v>
      </c>
      <c r="F3607">
        <v>553468</v>
      </c>
    </row>
    <row r="3608" spans="1:6" x14ac:dyDescent="0.25">
      <c r="A3608" t="s">
        <v>313</v>
      </c>
      <c r="B3608" t="s">
        <v>201</v>
      </c>
      <c r="C3608" t="s">
        <v>259</v>
      </c>
      <c r="D3608" t="s">
        <v>262</v>
      </c>
      <c r="E3608" t="s">
        <v>517</v>
      </c>
      <c r="F3608">
        <v>553468</v>
      </c>
    </row>
    <row r="3609" spans="1:6" x14ac:dyDescent="0.25">
      <c r="A3609" t="s">
        <v>313</v>
      </c>
      <c r="B3609" t="s">
        <v>201</v>
      </c>
      <c r="C3609" t="s">
        <v>259</v>
      </c>
      <c r="D3609" t="s">
        <v>260</v>
      </c>
      <c r="E3609" t="s">
        <v>519</v>
      </c>
      <c r="F3609">
        <v>553468</v>
      </c>
    </row>
    <row r="3610" spans="1:6" x14ac:dyDescent="0.25">
      <c r="A3610" t="s">
        <v>313</v>
      </c>
      <c r="B3610" t="s">
        <v>201</v>
      </c>
      <c r="C3610" t="s">
        <v>259</v>
      </c>
      <c r="D3610" t="s">
        <v>261</v>
      </c>
      <c r="E3610" t="s">
        <v>520</v>
      </c>
      <c r="F3610">
        <v>553468</v>
      </c>
    </row>
    <row r="3611" spans="1:6" x14ac:dyDescent="0.25">
      <c r="A3611" t="s">
        <v>313</v>
      </c>
      <c r="B3611" t="s">
        <v>201</v>
      </c>
      <c r="C3611" t="s">
        <v>259</v>
      </c>
      <c r="D3611" t="s">
        <v>261</v>
      </c>
      <c r="E3611" t="s">
        <v>520</v>
      </c>
      <c r="F3611">
        <v>553468</v>
      </c>
    </row>
    <row r="3612" spans="1:6" x14ac:dyDescent="0.25">
      <c r="A3612" t="s">
        <v>313</v>
      </c>
      <c r="B3612" t="s">
        <v>201</v>
      </c>
      <c r="C3612" t="s">
        <v>259</v>
      </c>
      <c r="D3612" t="s">
        <v>263</v>
      </c>
      <c r="E3612" t="s">
        <v>518</v>
      </c>
      <c r="F3612">
        <v>553468</v>
      </c>
    </row>
    <row r="3613" spans="1:6" x14ac:dyDescent="0.25">
      <c r="A3613" t="s">
        <v>313</v>
      </c>
      <c r="B3613" t="s">
        <v>201</v>
      </c>
      <c r="C3613" t="s">
        <v>259</v>
      </c>
      <c r="D3613" t="s">
        <v>263</v>
      </c>
      <c r="E3613" t="s">
        <v>518</v>
      </c>
      <c r="F3613">
        <v>553468</v>
      </c>
    </row>
    <row r="3614" spans="1:6" x14ac:dyDescent="0.25">
      <c r="A3614" t="s">
        <v>313</v>
      </c>
      <c r="B3614" t="s">
        <v>201</v>
      </c>
      <c r="C3614" t="s">
        <v>259</v>
      </c>
      <c r="D3614" t="s">
        <v>263</v>
      </c>
      <c r="E3614" t="s">
        <v>518</v>
      </c>
      <c r="F3614">
        <v>553468</v>
      </c>
    </row>
    <row r="3615" spans="1:6" x14ac:dyDescent="0.25">
      <c r="A3615" t="s">
        <v>313</v>
      </c>
      <c r="B3615" t="s">
        <v>201</v>
      </c>
      <c r="C3615" t="s">
        <v>259</v>
      </c>
      <c r="D3615" t="s">
        <v>263</v>
      </c>
      <c r="E3615" t="s">
        <v>518</v>
      </c>
      <c r="F3615">
        <v>553468</v>
      </c>
    </row>
    <row r="3616" spans="1:6" x14ac:dyDescent="0.25">
      <c r="A3616" t="s">
        <v>313</v>
      </c>
      <c r="B3616" t="s">
        <v>201</v>
      </c>
      <c r="C3616" t="s">
        <v>259</v>
      </c>
      <c r="D3616" t="s">
        <v>261</v>
      </c>
      <c r="E3616" t="s">
        <v>520</v>
      </c>
      <c r="F3616">
        <v>553468</v>
      </c>
    </row>
    <row r="3617" spans="1:6" x14ac:dyDescent="0.25">
      <c r="A3617" t="s">
        <v>313</v>
      </c>
      <c r="B3617" t="s">
        <v>201</v>
      </c>
      <c r="C3617" t="s">
        <v>259</v>
      </c>
      <c r="D3617" t="s">
        <v>263</v>
      </c>
      <c r="E3617" t="s">
        <v>518</v>
      </c>
      <c r="F3617">
        <v>553468</v>
      </c>
    </row>
    <row r="3618" spans="1:6" x14ac:dyDescent="0.25">
      <c r="A3618" t="s">
        <v>313</v>
      </c>
      <c r="B3618" t="s">
        <v>201</v>
      </c>
      <c r="C3618" t="s">
        <v>259</v>
      </c>
      <c r="D3618" t="s">
        <v>261</v>
      </c>
      <c r="E3618" t="s">
        <v>520</v>
      </c>
      <c r="F3618">
        <v>553468</v>
      </c>
    </row>
    <row r="3619" spans="1:6" x14ac:dyDescent="0.25">
      <c r="A3619" t="s">
        <v>313</v>
      </c>
      <c r="B3619" t="s">
        <v>201</v>
      </c>
      <c r="C3619" t="s">
        <v>259</v>
      </c>
      <c r="D3619" t="s">
        <v>261</v>
      </c>
      <c r="E3619" t="s">
        <v>520</v>
      </c>
      <c r="F3619">
        <v>553468</v>
      </c>
    </row>
    <row r="3620" spans="1:6" x14ac:dyDescent="0.25">
      <c r="A3620" t="s">
        <v>313</v>
      </c>
      <c r="B3620" t="s">
        <v>201</v>
      </c>
      <c r="C3620" t="s">
        <v>259</v>
      </c>
      <c r="D3620" t="s">
        <v>263</v>
      </c>
      <c r="E3620" t="s">
        <v>518</v>
      </c>
      <c r="F3620">
        <v>553468</v>
      </c>
    </row>
    <row r="3621" spans="1:6" x14ac:dyDescent="0.25">
      <c r="A3621" t="s">
        <v>313</v>
      </c>
      <c r="B3621" t="s">
        <v>201</v>
      </c>
      <c r="C3621" t="s">
        <v>259</v>
      </c>
      <c r="D3621" t="s">
        <v>263</v>
      </c>
      <c r="E3621" t="s">
        <v>518</v>
      </c>
      <c r="F3621">
        <v>553468</v>
      </c>
    </row>
    <row r="3622" spans="1:6" x14ac:dyDescent="0.25">
      <c r="A3622" t="s">
        <v>313</v>
      </c>
      <c r="B3622" t="s">
        <v>201</v>
      </c>
      <c r="C3622" t="s">
        <v>259</v>
      </c>
      <c r="D3622" t="s">
        <v>260</v>
      </c>
      <c r="E3622" t="s">
        <v>519</v>
      </c>
      <c r="F3622">
        <v>553468</v>
      </c>
    </row>
    <row r="3623" spans="1:6" x14ac:dyDescent="0.25">
      <c r="A3623" t="s">
        <v>313</v>
      </c>
      <c r="B3623" t="s">
        <v>201</v>
      </c>
      <c r="C3623" t="s">
        <v>259</v>
      </c>
      <c r="D3623" t="s">
        <v>261</v>
      </c>
      <c r="E3623" t="s">
        <v>520</v>
      </c>
      <c r="F3623">
        <v>553468</v>
      </c>
    </row>
    <row r="3624" spans="1:6" x14ac:dyDescent="0.25">
      <c r="A3624" t="s">
        <v>313</v>
      </c>
      <c r="B3624" t="s">
        <v>201</v>
      </c>
      <c r="C3624" t="s">
        <v>259</v>
      </c>
      <c r="D3624" t="s">
        <v>263</v>
      </c>
      <c r="E3624" t="s">
        <v>518</v>
      </c>
      <c r="F3624">
        <v>553468</v>
      </c>
    </row>
    <row r="3625" spans="1:6" x14ac:dyDescent="0.25">
      <c r="A3625" t="s">
        <v>313</v>
      </c>
      <c r="B3625" t="s">
        <v>201</v>
      </c>
      <c r="C3625" t="s">
        <v>259</v>
      </c>
      <c r="D3625" t="s">
        <v>263</v>
      </c>
      <c r="E3625" t="s">
        <v>518</v>
      </c>
      <c r="F3625">
        <v>553468</v>
      </c>
    </row>
    <row r="3626" spans="1:6" x14ac:dyDescent="0.25">
      <c r="A3626" t="s">
        <v>313</v>
      </c>
      <c r="B3626" t="s">
        <v>201</v>
      </c>
      <c r="C3626" t="s">
        <v>259</v>
      </c>
      <c r="D3626" t="s">
        <v>262</v>
      </c>
      <c r="E3626" t="s">
        <v>517</v>
      </c>
      <c r="F3626">
        <v>553468</v>
      </c>
    </row>
    <row r="3627" spans="1:6" x14ac:dyDescent="0.25">
      <c r="A3627" t="s">
        <v>313</v>
      </c>
      <c r="B3627" t="s">
        <v>201</v>
      </c>
      <c r="C3627" t="s">
        <v>259</v>
      </c>
      <c r="D3627" t="s">
        <v>263</v>
      </c>
      <c r="E3627" t="s">
        <v>518</v>
      </c>
      <c r="F3627">
        <v>553468</v>
      </c>
    </row>
    <row r="3628" spans="1:6" x14ac:dyDescent="0.25">
      <c r="A3628" t="s">
        <v>313</v>
      </c>
      <c r="B3628" t="s">
        <v>201</v>
      </c>
      <c r="C3628" t="s">
        <v>259</v>
      </c>
      <c r="D3628" t="s">
        <v>263</v>
      </c>
      <c r="E3628" t="s">
        <v>518</v>
      </c>
      <c r="F3628">
        <v>553468</v>
      </c>
    </row>
    <row r="3629" spans="1:6" x14ac:dyDescent="0.25">
      <c r="A3629" t="s">
        <v>313</v>
      </c>
      <c r="B3629" t="s">
        <v>201</v>
      </c>
      <c r="C3629" t="s">
        <v>259</v>
      </c>
      <c r="D3629" t="s">
        <v>261</v>
      </c>
      <c r="E3629" t="s">
        <v>520</v>
      </c>
      <c r="F3629">
        <v>553468</v>
      </c>
    </row>
    <row r="3630" spans="1:6" x14ac:dyDescent="0.25">
      <c r="A3630" t="s">
        <v>313</v>
      </c>
      <c r="B3630" t="s">
        <v>201</v>
      </c>
      <c r="C3630" t="s">
        <v>259</v>
      </c>
      <c r="D3630" t="s">
        <v>261</v>
      </c>
      <c r="E3630" t="s">
        <v>520</v>
      </c>
      <c r="F3630">
        <v>553468</v>
      </c>
    </row>
    <row r="3631" spans="1:6" x14ac:dyDescent="0.25">
      <c r="A3631" t="s">
        <v>313</v>
      </c>
      <c r="B3631" t="s">
        <v>201</v>
      </c>
      <c r="C3631" t="s">
        <v>259</v>
      </c>
      <c r="D3631" t="s">
        <v>263</v>
      </c>
      <c r="E3631" t="s">
        <v>518</v>
      </c>
      <c r="F3631">
        <v>553468</v>
      </c>
    </row>
    <row r="3632" spans="1:6" x14ac:dyDescent="0.25">
      <c r="A3632" t="s">
        <v>313</v>
      </c>
      <c r="B3632" t="s">
        <v>201</v>
      </c>
      <c r="C3632" t="s">
        <v>259</v>
      </c>
      <c r="D3632" t="s">
        <v>263</v>
      </c>
      <c r="E3632" t="s">
        <v>518</v>
      </c>
      <c r="F3632">
        <v>553468</v>
      </c>
    </row>
    <row r="3633" spans="1:6" x14ac:dyDescent="0.25">
      <c r="A3633" t="s">
        <v>313</v>
      </c>
      <c r="B3633" t="s">
        <v>201</v>
      </c>
      <c r="C3633" t="s">
        <v>259</v>
      </c>
      <c r="D3633" t="s">
        <v>262</v>
      </c>
      <c r="E3633" t="s">
        <v>517</v>
      </c>
      <c r="F3633">
        <v>553468</v>
      </c>
    </row>
    <row r="3634" spans="1:6" x14ac:dyDescent="0.25">
      <c r="A3634" t="s">
        <v>313</v>
      </c>
      <c r="B3634" t="s">
        <v>201</v>
      </c>
      <c r="C3634" t="s">
        <v>259</v>
      </c>
      <c r="D3634" t="s">
        <v>262</v>
      </c>
      <c r="E3634" t="s">
        <v>517</v>
      </c>
      <c r="F3634">
        <v>553468</v>
      </c>
    </row>
    <row r="3635" spans="1:6" x14ac:dyDescent="0.25">
      <c r="A3635" t="s">
        <v>313</v>
      </c>
      <c r="B3635" t="s">
        <v>201</v>
      </c>
      <c r="C3635" t="s">
        <v>259</v>
      </c>
      <c r="D3635" t="s">
        <v>260</v>
      </c>
      <c r="E3635" t="s">
        <v>519</v>
      </c>
      <c r="F3635">
        <v>553468</v>
      </c>
    </row>
    <row r="3636" spans="1:6" x14ac:dyDescent="0.25">
      <c r="A3636" t="s">
        <v>313</v>
      </c>
      <c r="B3636" t="s">
        <v>201</v>
      </c>
      <c r="C3636" t="s">
        <v>259</v>
      </c>
      <c r="D3636" t="s">
        <v>261</v>
      </c>
      <c r="E3636" t="s">
        <v>520</v>
      </c>
      <c r="F3636">
        <v>553468</v>
      </c>
    </row>
    <row r="3637" spans="1:6" x14ac:dyDescent="0.25">
      <c r="A3637" t="s">
        <v>313</v>
      </c>
      <c r="B3637" t="s">
        <v>201</v>
      </c>
      <c r="C3637" t="s">
        <v>259</v>
      </c>
      <c r="D3637" t="s">
        <v>261</v>
      </c>
      <c r="E3637" t="s">
        <v>520</v>
      </c>
      <c r="F3637">
        <v>553468</v>
      </c>
    </row>
    <row r="3638" spans="1:6" x14ac:dyDescent="0.25">
      <c r="A3638" t="s">
        <v>313</v>
      </c>
      <c r="B3638" t="s">
        <v>201</v>
      </c>
      <c r="C3638" t="s">
        <v>259</v>
      </c>
      <c r="D3638" t="s">
        <v>261</v>
      </c>
      <c r="E3638" t="s">
        <v>520</v>
      </c>
      <c r="F3638">
        <v>553468</v>
      </c>
    </row>
    <row r="3639" spans="1:6" x14ac:dyDescent="0.25">
      <c r="A3639" t="s">
        <v>313</v>
      </c>
      <c r="B3639" t="s">
        <v>201</v>
      </c>
      <c r="C3639" t="s">
        <v>259</v>
      </c>
      <c r="D3639" t="s">
        <v>262</v>
      </c>
      <c r="E3639" t="s">
        <v>517</v>
      </c>
      <c r="F3639">
        <v>553468</v>
      </c>
    </row>
    <row r="3640" spans="1:6" x14ac:dyDescent="0.25">
      <c r="A3640" t="s">
        <v>313</v>
      </c>
      <c r="B3640" t="s">
        <v>201</v>
      </c>
      <c r="C3640" t="s">
        <v>259</v>
      </c>
      <c r="D3640" t="s">
        <v>263</v>
      </c>
      <c r="E3640" t="s">
        <v>518</v>
      </c>
      <c r="F3640">
        <v>553468</v>
      </c>
    </row>
    <row r="3641" spans="1:6" x14ac:dyDescent="0.25">
      <c r="A3641" t="s">
        <v>313</v>
      </c>
      <c r="B3641" t="s">
        <v>201</v>
      </c>
      <c r="C3641" t="s">
        <v>259</v>
      </c>
      <c r="D3641" t="s">
        <v>260</v>
      </c>
      <c r="E3641" t="s">
        <v>519</v>
      </c>
      <c r="F3641">
        <v>553468</v>
      </c>
    </row>
    <row r="3642" spans="1:6" x14ac:dyDescent="0.25">
      <c r="A3642" t="s">
        <v>313</v>
      </c>
      <c r="B3642" t="s">
        <v>201</v>
      </c>
      <c r="C3642" t="s">
        <v>259</v>
      </c>
      <c r="D3642" t="s">
        <v>261</v>
      </c>
      <c r="E3642" t="s">
        <v>520</v>
      </c>
      <c r="F3642">
        <v>553468</v>
      </c>
    </row>
    <row r="3643" spans="1:6" x14ac:dyDescent="0.25">
      <c r="A3643" t="s">
        <v>313</v>
      </c>
      <c r="B3643" t="s">
        <v>201</v>
      </c>
      <c r="C3643" t="s">
        <v>259</v>
      </c>
      <c r="D3643" t="s">
        <v>263</v>
      </c>
      <c r="E3643" t="s">
        <v>518</v>
      </c>
      <c r="F3643">
        <v>553468</v>
      </c>
    </row>
    <row r="3644" spans="1:6" x14ac:dyDescent="0.25">
      <c r="A3644" t="s">
        <v>313</v>
      </c>
      <c r="B3644" t="s">
        <v>201</v>
      </c>
      <c r="C3644" t="s">
        <v>259</v>
      </c>
      <c r="D3644" t="s">
        <v>263</v>
      </c>
      <c r="E3644" t="s">
        <v>518</v>
      </c>
      <c r="F3644">
        <v>553468</v>
      </c>
    </row>
    <row r="3645" spans="1:6" x14ac:dyDescent="0.25">
      <c r="A3645" t="s">
        <v>313</v>
      </c>
      <c r="B3645" t="s">
        <v>201</v>
      </c>
      <c r="C3645" t="s">
        <v>259</v>
      </c>
      <c r="D3645" t="s">
        <v>260</v>
      </c>
      <c r="E3645" t="s">
        <v>519</v>
      </c>
      <c r="F3645">
        <v>553468</v>
      </c>
    </row>
    <row r="3646" spans="1:6" x14ac:dyDescent="0.25">
      <c r="A3646" t="s">
        <v>313</v>
      </c>
      <c r="B3646" t="s">
        <v>201</v>
      </c>
      <c r="C3646" t="s">
        <v>259</v>
      </c>
      <c r="D3646" t="s">
        <v>260</v>
      </c>
      <c r="E3646" t="s">
        <v>519</v>
      </c>
      <c r="F3646">
        <v>553468</v>
      </c>
    </row>
    <row r="3647" spans="1:6" x14ac:dyDescent="0.25">
      <c r="A3647" t="s">
        <v>313</v>
      </c>
      <c r="B3647" t="s">
        <v>201</v>
      </c>
      <c r="C3647" t="s">
        <v>259</v>
      </c>
      <c r="D3647" t="s">
        <v>260</v>
      </c>
      <c r="E3647" t="s">
        <v>519</v>
      </c>
      <c r="F3647">
        <v>553468</v>
      </c>
    </row>
    <row r="3648" spans="1:6" x14ac:dyDescent="0.25">
      <c r="A3648" t="s">
        <v>313</v>
      </c>
      <c r="B3648" t="s">
        <v>201</v>
      </c>
      <c r="C3648" t="s">
        <v>259</v>
      </c>
      <c r="D3648" t="s">
        <v>263</v>
      </c>
      <c r="E3648" t="s">
        <v>518</v>
      </c>
      <c r="F3648">
        <v>553468</v>
      </c>
    </row>
    <row r="3649" spans="1:6" x14ac:dyDescent="0.25">
      <c r="A3649" t="s">
        <v>313</v>
      </c>
      <c r="B3649" t="s">
        <v>201</v>
      </c>
      <c r="C3649" t="s">
        <v>259</v>
      </c>
      <c r="D3649" t="s">
        <v>260</v>
      </c>
      <c r="E3649" t="s">
        <v>519</v>
      </c>
      <c r="F3649">
        <v>553468</v>
      </c>
    </row>
    <row r="3650" spans="1:6" x14ac:dyDescent="0.25">
      <c r="A3650" t="s">
        <v>313</v>
      </c>
      <c r="B3650" t="s">
        <v>201</v>
      </c>
      <c r="C3650" t="s">
        <v>259</v>
      </c>
      <c r="D3650" t="s">
        <v>263</v>
      </c>
      <c r="E3650" t="s">
        <v>518</v>
      </c>
      <c r="F3650">
        <v>553468</v>
      </c>
    </row>
    <row r="3651" spans="1:6" x14ac:dyDescent="0.25">
      <c r="A3651" t="s">
        <v>313</v>
      </c>
      <c r="B3651" t="s">
        <v>201</v>
      </c>
      <c r="C3651" t="s">
        <v>259</v>
      </c>
      <c r="D3651" t="s">
        <v>263</v>
      </c>
      <c r="E3651" t="s">
        <v>518</v>
      </c>
      <c r="F3651">
        <v>553468</v>
      </c>
    </row>
    <row r="3652" spans="1:6" x14ac:dyDescent="0.25">
      <c r="A3652" t="s">
        <v>313</v>
      </c>
      <c r="B3652" t="s">
        <v>201</v>
      </c>
      <c r="C3652" t="s">
        <v>259</v>
      </c>
      <c r="D3652" t="s">
        <v>262</v>
      </c>
      <c r="E3652" t="s">
        <v>517</v>
      </c>
      <c r="F3652">
        <v>553468</v>
      </c>
    </row>
    <row r="3653" spans="1:6" x14ac:dyDescent="0.25">
      <c r="A3653" t="s">
        <v>313</v>
      </c>
      <c r="B3653" t="s">
        <v>201</v>
      </c>
      <c r="C3653" t="s">
        <v>259</v>
      </c>
      <c r="D3653" t="s">
        <v>262</v>
      </c>
      <c r="E3653" t="s">
        <v>517</v>
      </c>
      <c r="F3653">
        <v>553468</v>
      </c>
    </row>
    <row r="3654" spans="1:6" x14ac:dyDescent="0.25">
      <c r="A3654" t="s">
        <v>313</v>
      </c>
      <c r="B3654" t="s">
        <v>201</v>
      </c>
      <c r="C3654" t="s">
        <v>259</v>
      </c>
      <c r="D3654" t="s">
        <v>260</v>
      </c>
      <c r="E3654" t="s">
        <v>519</v>
      </c>
      <c r="F3654">
        <v>553468</v>
      </c>
    </row>
    <row r="3655" spans="1:6" x14ac:dyDescent="0.25">
      <c r="A3655" t="s">
        <v>313</v>
      </c>
      <c r="B3655" t="s">
        <v>201</v>
      </c>
      <c r="C3655" t="s">
        <v>259</v>
      </c>
      <c r="D3655" t="s">
        <v>262</v>
      </c>
      <c r="E3655" t="s">
        <v>517</v>
      </c>
      <c r="F3655">
        <v>553468</v>
      </c>
    </row>
    <row r="3656" spans="1:6" x14ac:dyDescent="0.25">
      <c r="A3656" t="s">
        <v>313</v>
      </c>
      <c r="B3656" t="s">
        <v>201</v>
      </c>
      <c r="C3656" t="s">
        <v>259</v>
      </c>
      <c r="D3656" t="s">
        <v>260</v>
      </c>
      <c r="E3656" t="s">
        <v>519</v>
      </c>
      <c r="F3656">
        <v>553468</v>
      </c>
    </row>
    <row r="3657" spans="1:6" x14ac:dyDescent="0.25">
      <c r="A3657" t="s">
        <v>313</v>
      </c>
      <c r="B3657" t="s">
        <v>201</v>
      </c>
      <c r="C3657" t="s">
        <v>259</v>
      </c>
      <c r="D3657" t="s">
        <v>260</v>
      </c>
      <c r="E3657" t="s">
        <v>519</v>
      </c>
      <c r="F3657">
        <v>553468</v>
      </c>
    </row>
    <row r="3658" spans="1:6" x14ac:dyDescent="0.25">
      <c r="A3658" t="s">
        <v>313</v>
      </c>
      <c r="B3658" t="s">
        <v>201</v>
      </c>
      <c r="C3658" t="s">
        <v>259</v>
      </c>
      <c r="D3658" t="s">
        <v>262</v>
      </c>
      <c r="E3658" t="s">
        <v>517</v>
      </c>
      <c r="F3658">
        <v>553468</v>
      </c>
    </row>
    <row r="3659" spans="1:6" x14ac:dyDescent="0.25">
      <c r="A3659" t="s">
        <v>313</v>
      </c>
      <c r="B3659" t="s">
        <v>201</v>
      </c>
      <c r="C3659" t="s">
        <v>259</v>
      </c>
      <c r="D3659" t="s">
        <v>260</v>
      </c>
      <c r="E3659" t="s">
        <v>519</v>
      </c>
      <c r="F3659">
        <v>553468</v>
      </c>
    </row>
    <row r="3660" spans="1:6" x14ac:dyDescent="0.25">
      <c r="A3660" t="s">
        <v>313</v>
      </c>
      <c r="B3660" t="s">
        <v>201</v>
      </c>
      <c r="C3660" t="s">
        <v>259</v>
      </c>
      <c r="D3660" t="s">
        <v>263</v>
      </c>
      <c r="E3660" t="s">
        <v>518</v>
      </c>
      <c r="F3660">
        <v>553468</v>
      </c>
    </row>
    <row r="3661" spans="1:6" x14ac:dyDescent="0.25">
      <c r="A3661" t="s">
        <v>313</v>
      </c>
      <c r="B3661" t="s">
        <v>201</v>
      </c>
      <c r="C3661" t="s">
        <v>259</v>
      </c>
      <c r="D3661" t="s">
        <v>260</v>
      </c>
      <c r="E3661" t="s">
        <v>519</v>
      </c>
      <c r="F3661">
        <v>553468</v>
      </c>
    </row>
    <row r="3662" spans="1:6" x14ac:dyDescent="0.25">
      <c r="A3662" t="s">
        <v>320</v>
      </c>
      <c r="B3662" t="s">
        <v>201</v>
      </c>
      <c r="C3662" t="s">
        <v>259</v>
      </c>
      <c r="D3662" t="s">
        <v>262</v>
      </c>
      <c r="E3662" t="s">
        <v>517</v>
      </c>
      <c r="F3662">
        <v>553468</v>
      </c>
    </row>
    <row r="3663" spans="1:6" x14ac:dyDescent="0.25">
      <c r="A3663" t="s">
        <v>313</v>
      </c>
      <c r="B3663" t="s">
        <v>201</v>
      </c>
      <c r="C3663" t="s">
        <v>259</v>
      </c>
      <c r="D3663" t="s">
        <v>263</v>
      </c>
      <c r="E3663" t="s">
        <v>518</v>
      </c>
      <c r="F3663">
        <v>553468</v>
      </c>
    </row>
    <row r="3664" spans="1:6" x14ac:dyDescent="0.25">
      <c r="A3664" t="s">
        <v>313</v>
      </c>
      <c r="B3664" t="s">
        <v>201</v>
      </c>
      <c r="C3664" t="s">
        <v>259</v>
      </c>
      <c r="D3664" t="s">
        <v>260</v>
      </c>
      <c r="E3664" t="s">
        <v>519</v>
      </c>
      <c r="F3664">
        <v>553468</v>
      </c>
    </row>
    <row r="3665" spans="1:6" x14ac:dyDescent="0.25">
      <c r="A3665" t="s">
        <v>313</v>
      </c>
      <c r="B3665" t="s">
        <v>201</v>
      </c>
      <c r="C3665" t="s">
        <v>259</v>
      </c>
      <c r="D3665" t="s">
        <v>260</v>
      </c>
      <c r="E3665" t="s">
        <v>519</v>
      </c>
      <c r="F3665">
        <v>553468</v>
      </c>
    </row>
    <row r="3666" spans="1:6" x14ac:dyDescent="0.25">
      <c r="A3666" t="s">
        <v>313</v>
      </c>
      <c r="B3666" t="s">
        <v>201</v>
      </c>
      <c r="C3666" t="s">
        <v>259</v>
      </c>
      <c r="D3666" t="s">
        <v>263</v>
      </c>
      <c r="E3666" t="s">
        <v>518</v>
      </c>
      <c r="F3666">
        <v>553468</v>
      </c>
    </row>
    <row r="3667" spans="1:6" x14ac:dyDescent="0.25">
      <c r="A3667" t="s">
        <v>313</v>
      </c>
      <c r="B3667" t="s">
        <v>201</v>
      </c>
      <c r="C3667" t="s">
        <v>259</v>
      </c>
      <c r="D3667" t="s">
        <v>260</v>
      </c>
      <c r="E3667" t="s">
        <v>519</v>
      </c>
      <c r="F3667">
        <v>553468</v>
      </c>
    </row>
    <row r="3668" spans="1:6" x14ac:dyDescent="0.25">
      <c r="A3668" t="s">
        <v>313</v>
      </c>
      <c r="B3668" t="s">
        <v>201</v>
      </c>
      <c r="C3668" t="s">
        <v>259</v>
      </c>
      <c r="D3668" t="s">
        <v>260</v>
      </c>
      <c r="E3668" t="s">
        <v>519</v>
      </c>
      <c r="F3668">
        <v>553468</v>
      </c>
    </row>
    <row r="3669" spans="1:6" x14ac:dyDescent="0.25">
      <c r="A3669" t="s">
        <v>313</v>
      </c>
      <c r="B3669" t="s">
        <v>201</v>
      </c>
      <c r="C3669" t="s">
        <v>259</v>
      </c>
      <c r="D3669" t="s">
        <v>263</v>
      </c>
      <c r="E3669" t="s">
        <v>518</v>
      </c>
      <c r="F3669">
        <v>553468</v>
      </c>
    </row>
    <row r="3670" spans="1:6" x14ac:dyDescent="0.25">
      <c r="A3670" t="s">
        <v>322</v>
      </c>
      <c r="B3670" t="s">
        <v>201</v>
      </c>
      <c r="C3670" t="s">
        <v>259</v>
      </c>
      <c r="D3670" t="s">
        <v>263</v>
      </c>
      <c r="E3670" t="s">
        <v>518</v>
      </c>
      <c r="F3670">
        <v>553468</v>
      </c>
    </row>
    <row r="3671" spans="1:6" x14ac:dyDescent="0.25">
      <c r="A3671" t="s">
        <v>313</v>
      </c>
      <c r="B3671" t="s">
        <v>201</v>
      </c>
      <c r="C3671" t="s">
        <v>259</v>
      </c>
      <c r="D3671" t="s">
        <v>260</v>
      </c>
      <c r="E3671" t="s">
        <v>519</v>
      </c>
      <c r="F3671">
        <v>553468</v>
      </c>
    </row>
    <row r="3672" spans="1:6" x14ac:dyDescent="0.25">
      <c r="A3672" t="s">
        <v>313</v>
      </c>
      <c r="B3672" t="s">
        <v>201</v>
      </c>
      <c r="C3672" t="s">
        <v>259</v>
      </c>
      <c r="D3672" t="s">
        <v>261</v>
      </c>
      <c r="E3672" t="s">
        <v>520</v>
      </c>
      <c r="F3672">
        <v>553468</v>
      </c>
    </row>
    <row r="3673" spans="1:6" x14ac:dyDescent="0.25">
      <c r="A3673" t="s">
        <v>313</v>
      </c>
      <c r="B3673" t="s">
        <v>201</v>
      </c>
      <c r="C3673" t="s">
        <v>259</v>
      </c>
      <c r="D3673" t="s">
        <v>262</v>
      </c>
      <c r="E3673" t="s">
        <v>517</v>
      </c>
      <c r="F3673">
        <v>553468</v>
      </c>
    </row>
    <row r="3674" spans="1:6" x14ac:dyDescent="0.25">
      <c r="A3674" t="s">
        <v>313</v>
      </c>
      <c r="B3674" t="s">
        <v>201</v>
      </c>
      <c r="C3674" t="s">
        <v>259</v>
      </c>
      <c r="D3674" t="s">
        <v>263</v>
      </c>
      <c r="E3674" t="s">
        <v>518</v>
      </c>
      <c r="F3674">
        <v>553468</v>
      </c>
    </row>
    <row r="3675" spans="1:6" x14ac:dyDescent="0.25">
      <c r="A3675" t="s">
        <v>313</v>
      </c>
      <c r="B3675" t="s">
        <v>201</v>
      </c>
      <c r="C3675" t="s">
        <v>259</v>
      </c>
      <c r="D3675" t="s">
        <v>260</v>
      </c>
      <c r="E3675" t="s">
        <v>519</v>
      </c>
      <c r="F3675">
        <v>553468</v>
      </c>
    </row>
    <row r="3676" spans="1:6" x14ac:dyDescent="0.25">
      <c r="A3676" t="s">
        <v>313</v>
      </c>
      <c r="B3676" t="s">
        <v>201</v>
      </c>
      <c r="C3676" t="s">
        <v>259</v>
      </c>
      <c r="D3676" t="s">
        <v>263</v>
      </c>
      <c r="E3676" t="s">
        <v>518</v>
      </c>
      <c r="F3676">
        <v>553468</v>
      </c>
    </row>
    <row r="3677" spans="1:6" x14ac:dyDescent="0.25">
      <c r="A3677" t="s">
        <v>313</v>
      </c>
      <c r="B3677" t="s">
        <v>201</v>
      </c>
      <c r="C3677" t="s">
        <v>259</v>
      </c>
      <c r="D3677" t="s">
        <v>263</v>
      </c>
      <c r="E3677" t="s">
        <v>518</v>
      </c>
      <c r="F3677">
        <v>553468</v>
      </c>
    </row>
    <row r="3678" spans="1:6" x14ac:dyDescent="0.25">
      <c r="A3678" t="s">
        <v>313</v>
      </c>
      <c r="B3678" t="s">
        <v>201</v>
      </c>
      <c r="C3678" t="s">
        <v>259</v>
      </c>
      <c r="D3678" t="s">
        <v>260</v>
      </c>
      <c r="E3678" t="s">
        <v>519</v>
      </c>
      <c r="F3678">
        <v>553468</v>
      </c>
    </row>
    <row r="3679" spans="1:6" x14ac:dyDescent="0.25">
      <c r="A3679" t="s">
        <v>313</v>
      </c>
      <c r="B3679" t="s">
        <v>201</v>
      </c>
      <c r="C3679" t="s">
        <v>259</v>
      </c>
      <c r="D3679" t="s">
        <v>260</v>
      </c>
      <c r="E3679" t="s">
        <v>519</v>
      </c>
      <c r="F3679">
        <v>553468</v>
      </c>
    </row>
    <row r="3680" spans="1:6" x14ac:dyDescent="0.25">
      <c r="A3680" t="s">
        <v>313</v>
      </c>
      <c r="B3680" t="s">
        <v>201</v>
      </c>
      <c r="C3680" t="s">
        <v>259</v>
      </c>
      <c r="D3680" t="s">
        <v>263</v>
      </c>
      <c r="E3680" t="s">
        <v>518</v>
      </c>
      <c r="F3680">
        <v>553468</v>
      </c>
    </row>
    <row r="3681" spans="1:6" x14ac:dyDescent="0.25">
      <c r="A3681" t="s">
        <v>313</v>
      </c>
      <c r="B3681" t="s">
        <v>201</v>
      </c>
      <c r="C3681" t="s">
        <v>259</v>
      </c>
      <c r="D3681" t="s">
        <v>260</v>
      </c>
      <c r="E3681" t="s">
        <v>519</v>
      </c>
      <c r="F3681">
        <v>553468</v>
      </c>
    </row>
    <row r="3682" spans="1:6" x14ac:dyDescent="0.25">
      <c r="A3682" t="s">
        <v>313</v>
      </c>
      <c r="B3682" t="s">
        <v>201</v>
      </c>
      <c r="C3682" t="s">
        <v>259</v>
      </c>
      <c r="D3682" t="s">
        <v>263</v>
      </c>
      <c r="E3682" t="s">
        <v>518</v>
      </c>
      <c r="F3682">
        <v>553468</v>
      </c>
    </row>
    <row r="3683" spans="1:6" x14ac:dyDescent="0.25">
      <c r="A3683" t="s">
        <v>313</v>
      </c>
      <c r="B3683" t="s">
        <v>201</v>
      </c>
      <c r="C3683" t="s">
        <v>259</v>
      </c>
      <c r="D3683" t="s">
        <v>263</v>
      </c>
      <c r="E3683" t="s">
        <v>518</v>
      </c>
      <c r="F3683">
        <v>553468</v>
      </c>
    </row>
    <row r="3684" spans="1:6" x14ac:dyDescent="0.25">
      <c r="A3684" t="s">
        <v>313</v>
      </c>
      <c r="B3684" t="s">
        <v>201</v>
      </c>
      <c r="C3684" t="s">
        <v>259</v>
      </c>
      <c r="D3684" t="s">
        <v>261</v>
      </c>
      <c r="E3684" t="s">
        <v>520</v>
      </c>
      <c r="F3684">
        <v>553468</v>
      </c>
    </row>
    <row r="3685" spans="1:6" x14ac:dyDescent="0.25">
      <c r="A3685" t="s">
        <v>320</v>
      </c>
      <c r="B3685" t="s">
        <v>201</v>
      </c>
      <c r="C3685" t="s">
        <v>259</v>
      </c>
      <c r="D3685" t="s">
        <v>261</v>
      </c>
      <c r="E3685" t="s">
        <v>520</v>
      </c>
      <c r="F3685">
        <v>553468</v>
      </c>
    </row>
    <row r="3686" spans="1:6" x14ac:dyDescent="0.25">
      <c r="A3686" t="s">
        <v>313</v>
      </c>
      <c r="B3686" t="s">
        <v>201</v>
      </c>
      <c r="C3686" t="s">
        <v>259</v>
      </c>
      <c r="D3686" t="s">
        <v>263</v>
      </c>
      <c r="E3686" t="s">
        <v>518</v>
      </c>
      <c r="F3686">
        <v>553468</v>
      </c>
    </row>
    <row r="3687" spans="1:6" x14ac:dyDescent="0.25">
      <c r="A3687" t="s">
        <v>320</v>
      </c>
      <c r="B3687" t="s">
        <v>201</v>
      </c>
      <c r="C3687" t="s">
        <v>259</v>
      </c>
      <c r="D3687" t="s">
        <v>263</v>
      </c>
      <c r="E3687" t="s">
        <v>518</v>
      </c>
      <c r="F3687">
        <v>553468</v>
      </c>
    </row>
    <row r="3688" spans="1:6" x14ac:dyDescent="0.25">
      <c r="A3688" t="s">
        <v>313</v>
      </c>
      <c r="B3688" t="s">
        <v>201</v>
      </c>
      <c r="C3688" t="s">
        <v>259</v>
      </c>
      <c r="D3688" t="s">
        <v>261</v>
      </c>
      <c r="E3688" t="s">
        <v>520</v>
      </c>
      <c r="F3688">
        <v>553468</v>
      </c>
    </row>
    <row r="3689" spans="1:6" x14ac:dyDescent="0.25">
      <c r="A3689" t="s">
        <v>313</v>
      </c>
      <c r="B3689" t="s">
        <v>201</v>
      </c>
      <c r="C3689" t="s">
        <v>259</v>
      </c>
      <c r="D3689" t="s">
        <v>263</v>
      </c>
      <c r="E3689" t="s">
        <v>518</v>
      </c>
      <c r="F3689">
        <v>553468</v>
      </c>
    </row>
    <row r="3690" spans="1:6" x14ac:dyDescent="0.25">
      <c r="A3690" t="s">
        <v>320</v>
      </c>
      <c r="B3690" t="s">
        <v>201</v>
      </c>
      <c r="C3690" t="s">
        <v>259</v>
      </c>
      <c r="D3690" t="s">
        <v>263</v>
      </c>
      <c r="E3690" t="s">
        <v>518</v>
      </c>
      <c r="F3690">
        <v>553468</v>
      </c>
    </row>
    <row r="3691" spans="1:6" x14ac:dyDescent="0.25">
      <c r="A3691" t="s">
        <v>313</v>
      </c>
      <c r="B3691" t="s">
        <v>201</v>
      </c>
      <c r="C3691" t="s">
        <v>259</v>
      </c>
      <c r="D3691" t="s">
        <v>262</v>
      </c>
      <c r="E3691" t="s">
        <v>517</v>
      </c>
      <c r="F3691">
        <v>553468</v>
      </c>
    </row>
    <row r="3692" spans="1:6" x14ac:dyDescent="0.25">
      <c r="A3692" t="s">
        <v>313</v>
      </c>
      <c r="B3692" t="s">
        <v>201</v>
      </c>
      <c r="C3692" t="s">
        <v>259</v>
      </c>
      <c r="D3692" t="s">
        <v>262</v>
      </c>
      <c r="E3692" t="s">
        <v>517</v>
      </c>
      <c r="F3692">
        <v>553468</v>
      </c>
    </row>
    <row r="3693" spans="1:6" x14ac:dyDescent="0.25">
      <c r="A3693" t="s">
        <v>313</v>
      </c>
      <c r="B3693" t="s">
        <v>15</v>
      </c>
      <c r="C3693" t="s">
        <v>189</v>
      </c>
      <c r="D3693" t="s">
        <v>190</v>
      </c>
      <c r="E3693" t="s">
        <v>521</v>
      </c>
      <c r="F3693">
        <v>598879</v>
      </c>
    </row>
    <row r="3694" spans="1:6" x14ac:dyDescent="0.25">
      <c r="A3694" t="s">
        <v>313</v>
      </c>
      <c r="B3694" t="s">
        <v>15</v>
      </c>
      <c r="C3694" t="s">
        <v>156</v>
      </c>
      <c r="D3694" t="s">
        <v>157</v>
      </c>
      <c r="E3694" t="s">
        <v>522</v>
      </c>
      <c r="F3694">
        <v>597961</v>
      </c>
    </row>
    <row r="3695" spans="1:6" x14ac:dyDescent="0.25">
      <c r="A3695" t="s">
        <v>313</v>
      </c>
      <c r="B3695" t="s">
        <v>15</v>
      </c>
      <c r="C3695" t="s">
        <v>156</v>
      </c>
      <c r="D3695" t="s">
        <v>157</v>
      </c>
      <c r="E3695" t="s">
        <v>522</v>
      </c>
      <c r="F3695">
        <v>597961</v>
      </c>
    </row>
    <row r="3696" spans="1:6" x14ac:dyDescent="0.25">
      <c r="A3696" t="s">
        <v>313</v>
      </c>
      <c r="B3696" t="s">
        <v>15</v>
      </c>
      <c r="C3696" t="s">
        <v>156</v>
      </c>
      <c r="D3696" t="s">
        <v>157</v>
      </c>
      <c r="E3696" t="s">
        <v>522</v>
      </c>
      <c r="F3696">
        <v>597961</v>
      </c>
    </row>
    <row r="3697" spans="1:6" x14ac:dyDescent="0.25">
      <c r="A3697" t="s">
        <v>313</v>
      </c>
      <c r="B3697" t="s">
        <v>15</v>
      </c>
      <c r="C3697" t="s">
        <v>156</v>
      </c>
      <c r="D3697" t="s">
        <v>158</v>
      </c>
      <c r="E3697" t="s">
        <v>523</v>
      </c>
      <c r="F3697">
        <v>597961</v>
      </c>
    </row>
    <row r="3698" spans="1:6" x14ac:dyDescent="0.25">
      <c r="A3698" t="s">
        <v>313</v>
      </c>
      <c r="B3698" t="s">
        <v>15</v>
      </c>
      <c r="C3698" t="s">
        <v>156</v>
      </c>
      <c r="D3698" t="s">
        <v>157</v>
      </c>
      <c r="E3698" t="s">
        <v>522</v>
      </c>
      <c r="F3698">
        <v>597961</v>
      </c>
    </row>
    <row r="3699" spans="1:6" x14ac:dyDescent="0.25">
      <c r="A3699" t="s">
        <v>313</v>
      </c>
      <c r="B3699" t="s">
        <v>15</v>
      </c>
      <c r="C3699" t="s">
        <v>156</v>
      </c>
      <c r="D3699" t="s">
        <v>157</v>
      </c>
      <c r="E3699" t="s">
        <v>522</v>
      </c>
      <c r="F3699">
        <v>597961</v>
      </c>
    </row>
    <row r="3700" spans="1:6" x14ac:dyDescent="0.25">
      <c r="A3700" t="s">
        <v>313</v>
      </c>
      <c r="B3700" t="s">
        <v>15</v>
      </c>
      <c r="C3700" t="s">
        <v>156</v>
      </c>
      <c r="D3700" t="s">
        <v>157</v>
      </c>
      <c r="E3700" t="s">
        <v>522</v>
      </c>
      <c r="F3700">
        <v>597961</v>
      </c>
    </row>
    <row r="3701" spans="1:6" x14ac:dyDescent="0.25">
      <c r="A3701" t="s">
        <v>313</v>
      </c>
      <c r="B3701" t="s">
        <v>15</v>
      </c>
      <c r="C3701" t="s">
        <v>156</v>
      </c>
      <c r="D3701" t="s">
        <v>157</v>
      </c>
      <c r="E3701" t="s">
        <v>522</v>
      </c>
      <c r="F3701">
        <v>597961</v>
      </c>
    </row>
    <row r="3702" spans="1:6" x14ac:dyDescent="0.25">
      <c r="A3702" t="s">
        <v>313</v>
      </c>
      <c r="B3702" t="s">
        <v>15</v>
      </c>
      <c r="C3702" t="s">
        <v>156</v>
      </c>
      <c r="D3702" t="s">
        <v>157</v>
      </c>
      <c r="E3702" t="s">
        <v>522</v>
      </c>
      <c r="F3702">
        <v>597961</v>
      </c>
    </row>
    <row r="3703" spans="1:6" x14ac:dyDescent="0.25">
      <c r="A3703" t="s">
        <v>313</v>
      </c>
      <c r="B3703" t="s">
        <v>15</v>
      </c>
      <c r="C3703" t="s">
        <v>156</v>
      </c>
      <c r="D3703" t="s">
        <v>157</v>
      </c>
      <c r="E3703" t="s">
        <v>522</v>
      </c>
      <c r="F3703">
        <v>597961</v>
      </c>
    </row>
    <row r="3704" spans="1:6" x14ac:dyDescent="0.25">
      <c r="A3704" t="s">
        <v>313</v>
      </c>
      <c r="B3704" t="s">
        <v>15</v>
      </c>
      <c r="C3704" t="s">
        <v>156</v>
      </c>
      <c r="D3704" t="s">
        <v>157</v>
      </c>
      <c r="E3704" t="s">
        <v>522</v>
      </c>
      <c r="F3704">
        <v>597961</v>
      </c>
    </row>
    <row r="3705" spans="1:6" x14ac:dyDescent="0.25">
      <c r="A3705" t="s">
        <v>313</v>
      </c>
      <c r="B3705" t="s">
        <v>15</v>
      </c>
      <c r="C3705" t="s">
        <v>156</v>
      </c>
      <c r="D3705" t="s">
        <v>157</v>
      </c>
      <c r="E3705" t="s">
        <v>522</v>
      </c>
      <c r="F3705">
        <v>597961</v>
      </c>
    </row>
    <row r="3706" spans="1:6" x14ac:dyDescent="0.25">
      <c r="A3706" t="s">
        <v>313</v>
      </c>
      <c r="B3706" t="s">
        <v>15</v>
      </c>
      <c r="C3706" t="s">
        <v>156</v>
      </c>
      <c r="D3706" t="s">
        <v>157</v>
      </c>
      <c r="E3706" t="s">
        <v>522</v>
      </c>
      <c r="F3706">
        <v>597961</v>
      </c>
    </row>
    <row r="3707" spans="1:6" x14ac:dyDescent="0.25">
      <c r="A3707" t="s">
        <v>313</v>
      </c>
      <c r="B3707" t="s">
        <v>15</v>
      </c>
      <c r="C3707" t="s">
        <v>156</v>
      </c>
      <c r="D3707" t="s">
        <v>157</v>
      </c>
      <c r="E3707" t="s">
        <v>522</v>
      </c>
      <c r="F3707">
        <v>597961</v>
      </c>
    </row>
    <row r="3708" spans="1:6" x14ac:dyDescent="0.25">
      <c r="A3708" t="s">
        <v>313</v>
      </c>
      <c r="B3708" t="s">
        <v>15</v>
      </c>
      <c r="C3708" t="s">
        <v>156</v>
      </c>
      <c r="D3708" t="s">
        <v>158</v>
      </c>
      <c r="E3708" t="s">
        <v>523</v>
      </c>
      <c r="F3708">
        <v>597961</v>
      </c>
    </row>
    <row r="3709" spans="1:6" x14ac:dyDescent="0.25">
      <c r="A3709" t="s">
        <v>313</v>
      </c>
      <c r="B3709" t="s">
        <v>15</v>
      </c>
      <c r="C3709" t="s">
        <v>156</v>
      </c>
      <c r="D3709" t="s">
        <v>157</v>
      </c>
      <c r="E3709" t="s">
        <v>522</v>
      </c>
      <c r="F3709">
        <v>597961</v>
      </c>
    </row>
    <row r="3710" spans="1:6" x14ac:dyDescent="0.25">
      <c r="A3710" t="s">
        <v>313</v>
      </c>
      <c r="B3710" t="s">
        <v>15</v>
      </c>
      <c r="C3710" t="s">
        <v>156</v>
      </c>
      <c r="D3710" t="s">
        <v>157</v>
      </c>
      <c r="E3710" t="s">
        <v>522</v>
      </c>
      <c r="F3710">
        <v>597961</v>
      </c>
    </row>
    <row r="3711" spans="1:6" x14ac:dyDescent="0.25">
      <c r="A3711" t="s">
        <v>317</v>
      </c>
      <c r="B3711" t="s">
        <v>15</v>
      </c>
      <c r="C3711" t="s">
        <v>156</v>
      </c>
      <c r="D3711" t="s">
        <v>157</v>
      </c>
      <c r="E3711" t="s">
        <v>522</v>
      </c>
      <c r="F3711">
        <v>597961</v>
      </c>
    </row>
    <row r="3712" spans="1:6" x14ac:dyDescent="0.25">
      <c r="A3712" t="s">
        <v>313</v>
      </c>
      <c r="B3712" t="s">
        <v>15</v>
      </c>
      <c r="C3712" t="s">
        <v>156</v>
      </c>
      <c r="D3712" t="s">
        <v>157</v>
      </c>
      <c r="E3712" t="s">
        <v>522</v>
      </c>
      <c r="F3712">
        <v>597961</v>
      </c>
    </row>
    <row r="3713" spans="1:6" x14ac:dyDescent="0.25">
      <c r="A3713" t="s">
        <v>320</v>
      </c>
      <c r="B3713" t="s">
        <v>15</v>
      </c>
      <c r="C3713" t="s">
        <v>156</v>
      </c>
      <c r="D3713" t="s">
        <v>158</v>
      </c>
      <c r="E3713" t="s">
        <v>523</v>
      </c>
      <c r="F3713">
        <v>597961</v>
      </c>
    </row>
    <row r="3714" spans="1:6" x14ac:dyDescent="0.25">
      <c r="A3714" t="s">
        <v>313</v>
      </c>
      <c r="B3714" t="s">
        <v>15</v>
      </c>
      <c r="C3714" t="s">
        <v>156</v>
      </c>
      <c r="D3714" t="s">
        <v>157</v>
      </c>
      <c r="E3714" t="s">
        <v>522</v>
      </c>
      <c r="F3714">
        <v>597961</v>
      </c>
    </row>
    <row r="3715" spans="1:6" x14ac:dyDescent="0.25">
      <c r="A3715" t="s">
        <v>313</v>
      </c>
      <c r="B3715" t="s">
        <v>15</v>
      </c>
      <c r="C3715" t="s">
        <v>156</v>
      </c>
      <c r="D3715" t="s">
        <v>157</v>
      </c>
      <c r="E3715" t="s">
        <v>522</v>
      </c>
      <c r="F3715">
        <v>597961</v>
      </c>
    </row>
    <row r="3716" spans="1:6" x14ac:dyDescent="0.25">
      <c r="A3716" t="s">
        <v>313</v>
      </c>
      <c r="B3716" t="s">
        <v>15</v>
      </c>
      <c r="C3716" t="s">
        <v>156</v>
      </c>
      <c r="D3716" t="s">
        <v>157</v>
      </c>
      <c r="E3716" t="s">
        <v>522</v>
      </c>
      <c r="F3716">
        <v>597961</v>
      </c>
    </row>
    <row r="3717" spans="1:6" x14ac:dyDescent="0.25">
      <c r="A3717" t="s">
        <v>317</v>
      </c>
      <c r="B3717" t="s">
        <v>15</v>
      </c>
      <c r="C3717" t="s">
        <v>156</v>
      </c>
      <c r="D3717" t="s">
        <v>157</v>
      </c>
      <c r="E3717" t="s">
        <v>522</v>
      </c>
      <c r="F3717">
        <v>597961</v>
      </c>
    </row>
    <row r="3718" spans="1:6" x14ac:dyDescent="0.25">
      <c r="A3718" t="s">
        <v>320</v>
      </c>
      <c r="B3718" t="s">
        <v>15</v>
      </c>
      <c r="C3718" t="s">
        <v>156</v>
      </c>
      <c r="D3718" t="s">
        <v>157</v>
      </c>
      <c r="E3718" t="s">
        <v>522</v>
      </c>
      <c r="F3718">
        <v>597961</v>
      </c>
    </row>
    <row r="3719" spans="1:6" x14ac:dyDescent="0.25">
      <c r="A3719" t="s">
        <v>320</v>
      </c>
      <c r="B3719" t="s">
        <v>15</v>
      </c>
      <c r="C3719" t="s">
        <v>156</v>
      </c>
      <c r="D3719" t="s">
        <v>157</v>
      </c>
      <c r="E3719" t="s">
        <v>522</v>
      </c>
      <c r="F3719">
        <v>597961</v>
      </c>
    </row>
    <row r="3720" spans="1:6" x14ac:dyDescent="0.25">
      <c r="A3720" t="s">
        <v>320</v>
      </c>
      <c r="B3720" t="s">
        <v>15</v>
      </c>
      <c r="C3720" t="s">
        <v>156</v>
      </c>
      <c r="D3720" t="s">
        <v>158</v>
      </c>
      <c r="E3720" t="s">
        <v>523</v>
      </c>
      <c r="F3720">
        <v>597961</v>
      </c>
    </row>
    <row r="3721" spans="1:6" x14ac:dyDescent="0.25">
      <c r="A3721" t="s">
        <v>317</v>
      </c>
      <c r="B3721" t="s">
        <v>15</v>
      </c>
      <c r="C3721" t="s">
        <v>156</v>
      </c>
      <c r="D3721" t="s">
        <v>157</v>
      </c>
      <c r="E3721" t="s">
        <v>522</v>
      </c>
      <c r="F3721">
        <v>597961</v>
      </c>
    </row>
    <row r="3722" spans="1:6" x14ac:dyDescent="0.25">
      <c r="A3722" t="s">
        <v>313</v>
      </c>
      <c r="B3722" t="s">
        <v>201</v>
      </c>
      <c r="C3722" t="s">
        <v>270</v>
      </c>
      <c r="D3722" t="s">
        <v>271</v>
      </c>
      <c r="E3722" t="s">
        <v>524</v>
      </c>
      <c r="F3722">
        <v>597996</v>
      </c>
    </row>
    <row r="3723" spans="1:6" x14ac:dyDescent="0.25">
      <c r="A3723" t="s">
        <v>313</v>
      </c>
      <c r="B3723" t="s">
        <v>201</v>
      </c>
      <c r="C3723" t="s">
        <v>270</v>
      </c>
      <c r="D3723" t="s">
        <v>271</v>
      </c>
      <c r="E3723" t="s">
        <v>524</v>
      </c>
      <c r="F3723">
        <v>597996</v>
      </c>
    </row>
    <row r="3724" spans="1:6" x14ac:dyDescent="0.25">
      <c r="A3724" t="s">
        <v>320</v>
      </c>
      <c r="B3724" t="s">
        <v>201</v>
      </c>
      <c r="C3724" t="s">
        <v>270</v>
      </c>
      <c r="D3724" t="s">
        <v>271</v>
      </c>
      <c r="E3724" t="s">
        <v>524</v>
      </c>
      <c r="F3724">
        <v>597996</v>
      </c>
    </row>
    <row r="3725" spans="1:6" x14ac:dyDescent="0.25">
      <c r="A3725" t="s">
        <v>313</v>
      </c>
      <c r="B3725" t="s">
        <v>201</v>
      </c>
      <c r="C3725" t="s">
        <v>270</v>
      </c>
      <c r="D3725" t="s">
        <v>272</v>
      </c>
      <c r="E3725" t="s">
        <v>525</v>
      </c>
      <c r="F3725">
        <v>597996</v>
      </c>
    </row>
    <row r="3726" spans="1:6" x14ac:dyDescent="0.25">
      <c r="A3726" t="s">
        <v>313</v>
      </c>
      <c r="B3726" t="s">
        <v>201</v>
      </c>
      <c r="C3726" t="s">
        <v>270</v>
      </c>
      <c r="D3726" t="s">
        <v>271</v>
      </c>
      <c r="E3726" t="s">
        <v>524</v>
      </c>
      <c r="F3726">
        <v>597996</v>
      </c>
    </row>
    <row r="3727" spans="1:6" x14ac:dyDescent="0.25">
      <c r="A3727" t="s">
        <v>313</v>
      </c>
      <c r="B3727" t="s">
        <v>15</v>
      </c>
      <c r="C3727" t="s">
        <v>63</v>
      </c>
      <c r="D3727" t="s">
        <v>64</v>
      </c>
      <c r="E3727" t="s">
        <v>526</v>
      </c>
      <c r="F3727">
        <v>597392</v>
      </c>
    </row>
    <row r="3728" spans="1:6" x14ac:dyDescent="0.25">
      <c r="A3728" t="s">
        <v>313</v>
      </c>
      <c r="B3728" t="s">
        <v>15</v>
      </c>
      <c r="C3728" t="s">
        <v>63</v>
      </c>
      <c r="D3728" t="s">
        <v>64</v>
      </c>
      <c r="E3728" t="s">
        <v>526</v>
      </c>
      <c r="F3728">
        <v>597392</v>
      </c>
    </row>
    <row r="3729" spans="1:6" x14ac:dyDescent="0.25">
      <c r="A3729" t="s">
        <v>313</v>
      </c>
      <c r="B3729" t="s">
        <v>15</v>
      </c>
      <c r="C3729" t="s">
        <v>63</v>
      </c>
      <c r="D3729" t="s">
        <v>65</v>
      </c>
      <c r="E3729" t="s">
        <v>527</v>
      </c>
      <c r="F3729">
        <v>597392</v>
      </c>
    </row>
    <row r="3730" spans="1:6" x14ac:dyDescent="0.25">
      <c r="A3730" t="s">
        <v>313</v>
      </c>
      <c r="B3730" t="s">
        <v>15</v>
      </c>
      <c r="C3730" t="s">
        <v>63</v>
      </c>
      <c r="D3730" t="s">
        <v>66</v>
      </c>
      <c r="E3730" t="s">
        <v>528</v>
      </c>
      <c r="F3730">
        <v>597392</v>
      </c>
    </row>
    <row r="3731" spans="1:6" x14ac:dyDescent="0.25">
      <c r="A3731" t="s">
        <v>313</v>
      </c>
      <c r="B3731" t="s">
        <v>15</v>
      </c>
      <c r="C3731" t="s">
        <v>63</v>
      </c>
      <c r="D3731" t="s">
        <v>67</v>
      </c>
      <c r="E3731" t="s">
        <v>529</v>
      </c>
      <c r="F3731">
        <v>597392</v>
      </c>
    </row>
    <row r="3732" spans="1:6" x14ac:dyDescent="0.25">
      <c r="A3732" t="s">
        <v>313</v>
      </c>
      <c r="B3732" t="s">
        <v>15</v>
      </c>
      <c r="C3732" t="s">
        <v>63</v>
      </c>
      <c r="D3732" t="s">
        <v>65</v>
      </c>
      <c r="E3732" t="s">
        <v>527</v>
      </c>
      <c r="F3732">
        <v>597392</v>
      </c>
    </row>
    <row r="3733" spans="1:6" x14ac:dyDescent="0.25">
      <c r="A3733" t="s">
        <v>313</v>
      </c>
      <c r="B3733" t="s">
        <v>15</v>
      </c>
      <c r="C3733" t="s">
        <v>63</v>
      </c>
      <c r="D3733" t="s">
        <v>67</v>
      </c>
      <c r="E3733" t="s">
        <v>529</v>
      </c>
      <c r="F3733">
        <v>597392</v>
      </c>
    </row>
    <row r="3734" spans="1:6" x14ac:dyDescent="0.25">
      <c r="A3734" t="s">
        <v>313</v>
      </c>
      <c r="B3734" t="s">
        <v>15</v>
      </c>
      <c r="C3734" t="s">
        <v>63</v>
      </c>
      <c r="D3734" t="s">
        <v>65</v>
      </c>
      <c r="E3734" t="s">
        <v>527</v>
      </c>
      <c r="F3734">
        <v>597392</v>
      </c>
    </row>
    <row r="3735" spans="1:6" x14ac:dyDescent="0.25">
      <c r="A3735" t="s">
        <v>313</v>
      </c>
      <c r="B3735" t="s">
        <v>15</v>
      </c>
      <c r="C3735" t="s">
        <v>63</v>
      </c>
      <c r="D3735" t="s">
        <v>66</v>
      </c>
      <c r="E3735" t="s">
        <v>528</v>
      </c>
      <c r="F3735">
        <v>597392</v>
      </c>
    </row>
    <row r="3736" spans="1:6" x14ac:dyDescent="0.25">
      <c r="A3736" t="s">
        <v>320</v>
      </c>
      <c r="B3736" t="s">
        <v>15</v>
      </c>
      <c r="C3736" t="s">
        <v>63</v>
      </c>
      <c r="D3736" t="s">
        <v>65</v>
      </c>
      <c r="E3736" t="s">
        <v>527</v>
      </c>
      <c r="F3736">
        <v>597392</v>
      </c>
    </row>
    <row r="3737" spans="1:6" x14ac:dyDescent="0.25">
      <c r="A3737" t="s">
        <v>320</v>
      </c>
      <c r="B3737" t="s">
        <v>15</v>
      </c>
      <c r="C3737" t="s">
        <v>63</v>
      </c>
      <c r="D3737" t="s">
        <v>65</v>
      </c>
      <c r="E3737" t="s">
        <v>527</v>
      </c>
      <c r="F3737">
        <v>597392</v>
      </c>
    </row>
    <row r="3738" spans="1:6" x14ac:dyDescent="0.25">
      <c r="A3738" t="s">
        <v>320</v>
      </c>
      <c r="B3738" t="s">
        <v>15</v>
      </c>
      <c r="C3738" t="s">
        <v>63</v>
      </c>
      <c r="D3738" t="s">
        <v>65</v>
      </c>
      <c r="E3738" t="s">
        <v>527</v>
      </c>
      <c r="F3738">
        <v>597392</v>
      </c>
    </row>
    <row r="3739" spans="1:6" x14ac:dyDescent="0.25">
      <c r="A3739" t="s">
        <v>313</v>
      </c>
      <c r="B3739" t="s">
        <v>201</v>
      </c>
      <c r="C3739" t="s">
        <v>219</v>
      </c>
      <c r="D3739" t="s">
        <v>220</v>
      </c>
      <c r="E3739" t="s">
        <v>530</v>
      </c>
      <c r="F3739">
        <v>553301</v>
      </c>
    </row>
    <row r="3740" spans="1:6" x14ac:dyDescent="0.25">
      <c r="A3740" t="s">
        <v>313</v>
      </c>
      <c r="B3740" t="s">
        <v>201</v>
      </c>
      <c r="C3740" t="s">
        <v>219</v>
      </c>
      <c r="D3740" t="s">
        <v>220</v>
      </c>
      <c r="E3740" t="s">
        <v>530</v>
      </c>
      <c r="F3740">
        <v>553301</v>
      </c>
    </row>
    <row r="3741" spans="1:6" x14ac:dyDescent="0.25">
      <c r="A3741" t="s">
        <v>313</v>
      </c>
      <c r="B3741" t="s">
        <v>201</v>
      </c>
      <c r="C3741" t="s">
        <v>219</v>
      </c>
      <c r="D3741" t="s">
        <v>220</v>
      </c>
      <c r="E3741" t="s">
        <v>530</v>
      </c>
      <c r="F3741">
        <v>553301</v>
      </c>
    </row>
    <row r="3742" spans="1:6" x14ac:dyDescent="0.25">
      <c r="A3742" t="s">
        <v>313</v>
      </c>
      <c r="B3742" t="s">
        <v>15</v>
      </c>
      <c r="C3742" t="s">
        <v>82</v>
      </c>
      <c r="D3742" t="s">
        <v>83</v>
      </c>
      <c r="E3742" t="s">
        <v>531</v>
      </c>
      <c r="F3742">
        <v>507580</v>
      </c>
    </row>
    <row r="3743" spans="1:6" x14ac:dyDescent="0.25">
      <c r="A3743" t="s">
        <v>313</v>
      </c>
      <c r="B3743" t="s">
        <v>15</v>
      </c>
      <c r="C3743" t="s">
        <v>82</v>
      </c>
      <c r="D3743" t="s">
        <v>83</v>
      </c>
      <c r="E3743" t="s">
        <v>532</v>
      </c>
      <c r="F3743">
        <v>507580</v>
      </c>
    </row>
    <row r="3744" spans="1:6" x14ac:dyDescent="0.25">
      <c r="A3744" t="s">
        <v>313</v>
      </c>
      <c r="B3744" t="s">
        <v>15</v>
      </c>
      <c r="C3744" t="s">
        <v>82</v>
      </c>
      <c r="D3744" t="s">
        <v>83</v>
      </c>
      <c r="E3744" t="s">
        <v>532</v>
      </c>
      <c r="F3744">
        <v>507580</v>
      </c>
    </row>
    <row r="3745" spans="1:6" x14ac:dyDescent="0.25">
      <c r="A3745" t="s">
        <v>313</v>
      </c>
      <c r="B3745" t="s">
        <v>15</v>
      </c>
      <c r="C3745" t="s">
        <v>82</v>
      </c>
      <c r="D3745" t="s">
        <v>83</v>
      </c>
      <c r="E3745" t="s">
        <v>532</v>
      </c>
      <c r="F3745">
        <v>507580</v>
      </c>
    </row>
    <row r="3746" spans="1:6" x14ac:dyDescent="0.25">
      <c r="A3746" t="s">
        <v>313</v>
      </c>
      <c r="B3746" t="s">
        <v>15</v>
      </c>
      <c r="C3746" t="s">
        <v>82</v>
      </c>
      <c r="D3746" t="s">
        <v>83</v>
      </c>
      <c r="E3746" t="s">
        <v>531</v>
      </c>
      <c r="F3746">
        <v>507580</v>
      </c>
    </row>
    <row r="3747" spans="1:6" x14ac:dyDescent="0.25">
      <c r="A3747" t="s">
        <v>313</v>
      </c>
      <c r="B3747" t="s">
        <v>15</v>
      </c>
      <c r="C3747" t="s">
        <v>82</v>
      </c>
      <c r="D3747" t="s">
        <v>83</v>
      </c>
      <c r="E3747" t="s">
        <v>532</v>
      </c>
      <c r="F3747">
        <v>507580</v>
      </c>
    </row>
    <row r="3748" spans="1:6" x14ac:dyDescent="0.25">
      <c r="A3748" t="s">
        <v>313</v>
      </c>
      <c r="B3748" t="s">
        <v>15</v>
      </c>
      <c r="C3748" t="s">
        <v>82</v>
      </c>
      <c r="D3748" t="s">
        <v>83</v>
      </c>
      <c r="E3748" t="s">
        <v>532</v>
      </c>
      <c r="F3748">
        <v>507580</v>
      </c>
    </row>
    <row r="3749" spans="1:6" x14ac:dyDescent="0.25">
      <c r="A3749" t="s">
        <v>313</v>
      </c>
      <c r="B3749" t="s">
        <v>15</v>
      </c>
      <c r="C3749" t="s">
        <v>82</v>
      </c>
      <c r="D3749" t="s">
        <v>83</v>
      </c>
      <c r="E3749" t="s">
        <v>532</v>
      </c>
      <c r="F3749">
        <v>507580</v>
      </c>
    </row>
    <row r="3750" spans="1:6" x14ac:dyDescent="0.25">
      <c r="A3750" t="s">
        <v>313</v>
      </c>
      <c r="B3750" t="s">
        <v>15</v>
      </c>
      <c r="C3750" t="s">
        <v>82</v>
      </c>
      <c r="D3750" t="s">
        <v>83</v>
      </c>
      <c r="E3750" t="s">
        <v>532</v>
      </c>
      <c r="F3750">
        <v>507580</v>
      </c>
    </row>
    <row r="3751" spans="1:6" x14ac:dyDescent="0.25">
      <c r="A3751" t="s">
        <v>313</v>
      </c>
      <c r="B3751" t="s">
        <v>15</v>
      </c>
      <c r="C3751" t="s">
        <v>82</v>
      </c>
      <c r="D3751" t="s">
        <v>83</v>
      </c>
      <c r="E3751" t="s">
        <v>533</v>
      </c>
      <c r="F3751">
        <v>507580</v>
      </c>
    </row>
    <row r="3752" spans="1:6" x14ac:dyDescent="0.25">
      <c r="A3752" t="s">
        <v>313</v>
      </c>
      <c r="B3752" t="s">
        <v>15</v>
      </c>
      <c r="C3752" t="s">
        <v>82</v>
      </c>
      <c r="D3752" t="s">
        <v>83</v>
      </c>
      <c r="E3752" t="s">
        <v>532</v>
      </c>
      <c r="F3752">
        <v>507580</v>
      </c>
    </row>
    <row r="3753" spans="1:6" x14ac:dyDescent="0.25">
      <c r="A3753" t="s">
        <v>313</v>
      </c>
      <c r="B3753" t="s">
        <v>15</v>
      </c>
      <c r="C3753" t="s">
        <v>82</v>
      </c>
      <c r="D3753" t="s">
        <v>83</v>
      </c>
      <c r="E3753" t="s">
        <v>532</v>
      </c>
      <c r="F3753">
        <v>507580</v>
      </c>
    </row>
    <row r="3754" spans="1:6" x14ac:dyDescent="0.25">
      <c r="A3754" t="s">
        <v>313</v>
      </c>
      <c r="B3754" t="s">
        <v>15</v>
      </c>
      <c r="C3754" t="s">
        <v>82</v>
      </c>
      <c r="D3754" t="s">
        <v>83</v>
      </c>
      <c r="E3754" t="s">
        <v>532</v>
      </c>
      <c r="F3754">
        <v>507580</v>
      </c>
    </row>
    <row r="3755" spans="1:6" x14ac:dyDescent="0.25">
      <c r="A3755" t="s">
        <v>313</v>
      </c>
      <c r="B3755" t="s">
        <v>15</v>
      </c>
      <c r="C3755" t="s">
        <v>82</v>
      </c>
      <c r="D3755" t="s">
        <v>83</v>
      </c>
      <c r="E3755" t="s">
        <v>532</v>
      </c>
      <c r="F3755">
        <v>507580</v>
      </c>
    </row>
    <row r="3756" spans="1:6" x14ac:dyDescent="0.25">
      <c r="A3756" t="s">
        <v>313</v>
      </c>
      <c r="B3756" t="s">
        <v>15</v>
      </c>
      <c r="C3756" t="s">
        <v>82</v>
      </c>
      <c r="D3756" t="s">
        <v>83</v>
      </c>
      <c r="E3756" t="s">
        <v>532</v>
      </c>
      <c r="F3756">
        <v>507580</v>
      </c>
    </row>
    <row r="3757" spans="1:6" x14ac:dyDescent="0.25">
      <c r="A3757" t="s">
        <v>313</v>
      </c>
      <c r="B3757" t="s">
        <v>15</v>
      </c>
      <c r="C3757" t="s">
        <v>82</v>
      </c>
      <c r="D3757" t="s">
        <v>83</v>
      </c>
      <c r="E3757" t="s">
        <v>532</v>
      </c>
      <c r="F3757">
        <v>507580</v>
      </c>
    </row>
    <row r="3758" spans="1:6" x14ac:dyDescent="0.25">
      <c r="A3758" t="s">
        <v>313</v>
      </c>
      <c r="B3758" t="s">
        <v>15</v>
      </c>
      <c r="C3758" t="s">
        <v>82</v>
      </c>
      <c r="D3758" t="s">
        <v>83</v>
      </c>
      <c r="E3758" t="s">
        <v>532</v>
      </c>
      <c r="F3758">
        <v>507580</v>
      </c>
    </row>
    <row r="3759" spans="1:6" x14ac:dyDescent="0.25">
      <c r="A3759" t="s">
        <v>313</v>
      </c>
      <c r="B3759" t="s">
        <v>15</v>
      </c>
      <c r="C3759" t="s">
        <v>82</v>
      </c>
      <c r="D3759" t="s">
        <v>83</v>
      </c>
      <c r="E3759" t="s">
        <v>532</v>
      </c>
      <c r="F3759">
        <v>507580</v>
      </c>
    </row>
    <row r="3760" spans="1:6" x14ac:dyDescent="0.25">
      <c r="A3760" t="s">
        <v>313</v>
      </c>
      <c r="B3760" t="s">
        <v>15</v>
      </c>
      <c r="C3760" t="s">
        <v>82</v>
      </c>
      <c r="D3760" t="s">
        <v>83</v>
      </c>
      <c r="E3760" t="s">
        <v>532</v>
      </c>
      <c r="F3760">
        <v>507580</v>
      </c>
    </row>
    <row r="3761" spans="1:6" x14ac:dyDescent="0.25">
      <c r="A3761" t="s">
        <v>313</v>
      </c>
      <c r="B3761" t="s">
        <v>15</v>
      </c>
      <c r="C3761" t="s">
        <v>82</v>
      </c>
      <c r="D3761" t="s">
        <v>83</v>
      </c>
      <c r="E3761" t="s">
        <v>532</v>
      </c>
      <c r="F3761">
        <v>507580</v>
      </c>
    </row>
    <row r="3762" spans="1:6" x14ac:dyDescent="0.25">
      <c r="A3762" t="s">
        <v>313</v>
      </c>
      <c r="B3762" t="s">
        <v>15</v>
      </c>
      <c r="C3762" t="s">
        <v>82</v>
      </c>
      <c r="D3762" t="s">
        <v>83</v>
      </c>
      <c r="E3762" t="s">
        <v>532</v>
      </c>
      <c r="F3762">
        <v>507580</v>
      </c>
    </row>
    <row r="3763" spans="1:6" x14ac:dyDescent="0.25">
      <c r="A3763" t="s">
        <v>313</v>
      </c>
      <c r="B3763" t="s">
        <v>15</v>
      </c>
      <c r="C3763" t="s">
        <v>82</v>
      </c>
      <c r="D3763" t="s">
        <v>83</v>
      </c>
      <c r="E3763" t="s">
        <v>532</v>
      </c>
      <c r="F3763">
        <v>507580</v>
      </c>
    </row>
    <row r="3764" spans="1:6" x14ac:dyDescent="0.25">
      <c r="A3764" t="s">
        <v>313</v>
      </c>
      <c r="B3764" t="s">
        <v>15</v>
      </c>
      <c r="C3764" t="s">
        <v>82</v>
      </c>
      <c r="D3764" t="s">
        <v>83</v>
      </c>
      <c r="E3764" t="s">
        <v>532</v>
      </c>
      <c r="F3764">
        <v>507580</v>
      </c>
    </row>
    <row r="3765" spans="1:6" x14ac:dyDescent="0.25">
      <c r="A3765" t="s">
        <v>313</v>
      </c>
      <c r="B3765" t="s">
        <v>15</v>
      </c>
      <c r="C3765" t="s">
        <v>82</v>
      </c>
      <c r="D3765" t="s">
        <v>83</v>
      </c>
      <c r="E3765" t="s">
        <v>532</v>
      </c>
      <c r="F3765">
        <v>507580</v>
      </c>
    </row>
    <row r="3766" spans="1:6" x14ac:dyDescent="0.25">
      <c r="A3766" t="s">
        <v>313</v>
      </c>
      <c r="B3766" t="s">
        <v>15</v>
      </c>
      <c r="C3766" t="s">
        <v>82</v>
      </c>
      <c r="D3766" t="s">
        <v>83</v>
      </c>
      <c r="E3766" t="s">
        <v>532</v>
      </c>
      <c r="F3766">
        <v>507580</v>
      </c>
    </row>
    <row r="3767" spans="1:6" x14ac:dyDescent="0.25">
      <c r="A3767" t="s">
        <v>313</v>
      </c>
      <c r="B3767" t="s">
        <v>15</v>
      </c>
      <c r="C3767" t="s">
        <v>82</v>
      </c>
      <c r="D3767" t="s">
        <v>83</v>
      </c>
      <c r="E3767" t="s">
        <v>532</v>
      </c>
      <c r="F3767">
        <v>507580</v>
      </c>
    </row>
    <row r="3768" spans="1:6" x14ac:dyDescent="0.25">
      <c r="A3768" t="s">
        <v>313</v>
      </c>
      <c r="B3768" t="s">
        <v>15</v>
      </c>
      <c r="C3768" t="s">
        <v>82</v>
      </c>
      <c r="D3768" t="s">
        <v>83</v>
      </c>
      <c r="E3768" t="s">
        <v>532</v>
      </c>
      <c r="F3768">
        <v>507580</v>
      </c>
    </row>
    <row r="3769" spans="1:6" x14ac:dyDescent="0.25">
      <c r="A3769" t="s">
        <v>313</v>
      </c>
      <c r="B3769" t="s">
        <v>15</v>
      </c>
      <c r="C3769" t="s">
        <v>82</v>
      </c>
      <c r="D3769" t="s">
        <v>83</v>
      </c>
      <c r="E3769" t="s">
        <v>531</v>
      </c>
      <c r="F3769">
        <v>507580</v>
      </c>
    </row>
    <row r="3770" spans="1:6" x14ac:dyDescent="0.25">
      <c r="A3770" t="s">
        <v>313</v>
      </c>
      <c r="B3770" t="s">
        <v>15</v>
      </c>
      <c r="C3770" t="s">
        <v>82</v>
      </c>
      <c r="D3770" t="s">
        <v>83</v>
      </c>
      <c r="E3770" t="s">
        <v>532</v>
      </c>
      <c r="F3770">
        <v>507580</v>
      </c>
    </row>
    <row r="3771" spans="1:6" x14ac:dyDescent="0.25">
      <c r="A3771" t="s">
        <v>313</v>
      </c>
      <c r="B3771" t="s">
        <v>15</v>
      </c>
      <c r="C3771" t="s">
        <v>82</v>
      </c>
      <c r="D3771" t="s">
        <v>83</v>
      </c>
      <c r="E3771" t="s">
        <v>532</v>
      </c>
      <c r="F3771">
        <v>507580</v>
      </c>
    </row>
    <row r="3772" spans="1:6" x14ac:dyDescent="0.25">
      <c r="A3772" t="s">
        <v>313</v>
      </c>
      <c r="B3772" t="s">
        <v>15</v>
      </c>
      <c r="C3772" t="s">
        <v>82</v>
      </c>
      <c r="D3772" t="s">
        <v>83</v>
      </c>
      <c r="E3772" t="s">
        <v>532</v>
      </c>
      <c r="F3772">
        <v>507580</v>
      </c>
    </row>
    <row r="3773" spans="1:6" x14ac:dyDescent="0.25">
      <c r="A3773" t="s">
        <v>313</v>
      </c>
      <c r="B3773" t="s">
        <v>15</v>
      </c>
      <c r="C3773" t="s">
        <v>82</v>
      </c>
      <c r="D3773" t="s">
        <v>83</v>
      </c>
      <c r="E3773" t="s">
        <v>531</v>
      </c>
      <c r="F3773">
        <v>507580</v>
      </c>
    </row>
    <row r="3774" spans="1:6" x14ac:dyDescent="0.25">
      <c r="A3774" t="s">
        <v>313</v>
      </c>
      <c r="B3774" t="s">
        <v>15</v>
      </c>
      <c r="C3774" t="s">
        <v>82</v>
      </c>
      <c r="D3774" t="s">
        <v>83</v>
      </c>
      <c r="E3774" t="s">
        <v>532</v>
      </c>
      <c r="F3774">
        <v>507580</v>
      </c>
    </row>
    <row r="3775" spans="1:6" x14ac:dyDescent="0.25">
      <c r="A3775" t="s">
        <v>313</v>
      </c>
      <c r="B3775" t="s">
        <v>15</v>
      </c>
      <c r="C3775" t="s">
        <v>82</v>
      </c>
      <c r="D3775" t="s">
        <v>83</v>
      </c>
      <c r="E3775" t="s">
        <v>531</v>
      </c>
      <c r="F3775">
        <v>507580</v>
      </c>
    </row>
    <row r="3776" spans="1:6" x14ac:dyDescent="0.25">
      <c r="A3776" t="s">
        <v>313</v>
      </c>
      <c r="B3776" t="s">
        <v>15</v>
      </c>
      <c r="C3776" t="s">
        <v>82</v>
      </c>
      <c r="D3776" t="s">
        <v>83</v>
      </c>
      <c r="E3776" t="s">
        <v>532</v>
      </c>
      <c r="F3776">
        <v>507580</v>
      </c>
    </row>
    <row r="3777" spans="1:6" x14ac:dyDescent="0.25">
      <c r="A3777" t="s">
        <v>313</v>
      </c>
      <c r="B3777" t="s">
        <v>15</v>
      </c>
      <c r="C3777" t="s">
        <v>82</v>
      </c>
      <c r="D3777" t="s">
        <v>83</v>
      </c>
      <c r="E3777" t="s">
        <v>532</v>
      </c>
      <c r="F3777">
        <v>507580</v>
      </c>
    </row>
    <row r="3778" spans="1:6" x14ac:dyDescent="0.25">
      <c r="A3778" t="s">
        <v>313</v>
      </c>
      <c r="B3778" t="s">
        <v>15</v>
      </c>
      <c r="C3778" t="s">
        <v>82</v>
      </c>
      <c r="D3778" t="s">
        <v>83</v>
      </c>
      <c r="E3778" t="s">
        <v>532</v>
      </c>
      <c r="F3778">
        <v>507580</v>
      </c>
    </row>
    <row r="3779" spans="1:6" x14ac:dyDescent="0.25">
      <c r="A3779" t="s">
        <v>313</v>
      </c>
      <c r="B3779" t="s">
        <v>15</v>
      </c>
      <c r="C3779" t="s">
        <v>82</v>
      </c>
      <c r="D3779" t="s">
        <v>83</v>
      </c>
      <c r="E3779" t="s">
        <v>532</v>
      </c>
      <c r="F3779">
        <v>507580</v>
      </c>
    </row>
    <row r="3780" spans="1:6" x14ac:dyDescent="0.25">
      <c r="A3780" t="s">
        <v>313</v>
      </c>
      <c r="B3780" t="s">
        <v>15</v>
      </c>
      <c r="C3780" t="s">
        <v>82</v>
      </c>
      <c r="D3780" t="s">
        <v>83</v>
      </c>
      <c r="E3780" t="s">
        <v>532</v>
      </c>
      <c r="F3780">
        <v>507580</v>
      </c>
    </row>
    <row r="3781" spans="1:6" x14ac:dyDescent="0.25">
      <c r="A3781" t="s">
        <v>313</v>
      </c>
      <c r="B3781" t="s">
        <v>15</v>
      </c>
      <c r="C3781" t="s">
        <v>82</v>
      </c>
      <c r="D3781" t="s">
        <v>83</v>
      </c>
      <c r="E3781" t="s">
        <v>531</v>
      </c>
      <c r="F3781">
        <v>507580</v>
      </c>
    </row>
    <row r="3782" spans="1:6" x14ac:dyDescent="0.25">
      <c r="A3782" t="s">
        <v>313</v>
      </c>
      <c r="B3782" t="s">
        <v>15</v>
      </c>
      <c r="C3782" t="s">
        <v>82</v>
      </c>
      <c r="D3782" t="s">
        <v>83</v>
      </c>
      <c r="E3782" t="s">
        <v>531</v>
      </c>
      <c r="F3782">
        <v>507580</v>
      </c>
    </row>
    <row r="3783" spans="1:6" x14ac:dyDescent="0.25">
      <c r="A3783" t="s">
        <v>313</v>
      </c>
      <c r="B3783" t="s">
        <v>15</v>
      </c>
      <c r="C3783" t="s">
        <v>82</v>
      </c>
      <c r="D3783" t="s">
        <v>83</v>
      </c>
      <c r="E3783" t="s">
        <v>532</v>
      </c>
      <c r="F3783">
        <v>507580</v>
      </c>
    </row>
    <row r="3784" spans="1:6" x14ac:dyDescent="0.25">
      <c r="A3784" t="s">
        <v>313</v>
      </c>
      <c r="B3784" t="s">
        <v>15</v>
      </c>
      <c r="C3784" t="s">
        <v>82</v>
      </c>
      <c r="D3784" t="s">
        <v>83</v>
      </c>
      <c r="E3784" t="s">
        <v>532</v>
      </c>
      <c r="F3784">
        <v>507580</v>
      </c>
    </row>
    <row r="3785" spans="1:6" x14ac:dyDescent="0.25">
      <c r="A3785" t="s">
        <v>313</v>
      </c>
      <c r="B3785" t="s">
        <v>15</v>
      </c>
      <c r="C3785" t="s">
        <v>82</v>
      </c>
      <c r="D3785" t="s">
        <v>83</v>
      </c>
      <c r="E3785" t="s">
        <v>531</v>
      </c>
      <c r="F3785">
        <v>507580</v>
      </c>
    </row>
    <row r="3786" spans="1:6" x14ac:dyDescent="0.25">
      <c r="A3786" t="s">
        <v>313</v>
      </c>
      <c r="B3786" t="s">
        <v>15</v>
      </c>
      <c r="C3786" t="s">
        <v>82</v>
      </c>
      <c r="D3786" t="s">
        <v>83</v>
      </c>
      <c r="E3786" t="s">
        <v>532</v>
      </c>
      <c r="F3786">
        <v>507580</v>
      </c>
    </row>
    <row r="3787" spans="1:6" x14ac:dyDescent="0.25">
      <c r="A3787" t="s">
        <v>313</v>
      </c>
      <c r="B3787" t="s">
        <v>15</v>
      </c>
      <c r="C3787" t="s">
        <v>82</v>
      </c>
      <c r="D3787" t="s">
        <v>83</v>
      </c>
      <c r="E3787" t="s">
        <v>531</v>
      </c>
      <c r="F3787">
        <v>507580</v>
      </c>
    </row>
    <row r="3788" spans="1:6" x14ac:dyDescent="0.25">
      <c r="A3788" t="s">
        <v>313</v>
      </c>
      <c r="B3788" t="s">
        <v>15</v>
      </c>
      <c r="C3788" t="s">
        <v>82</v>
      </c>
      <c r="D3788" t="s">
        <v>83</v>
      </c>
      <c r="E3788" t="s">
        <v>531</v>
      </c>
      <c r="F3788">
        <v>507580</v>
      </c>
    </row>
    <row r="3789" spans="1:6" x14ac:dyDescent="0.25">
      <c r="A3789" t="s">
        <v>322</v>
      </c>
      <c r="B3789" t="s">
        <v>15</v>
      </c>
      <c r="C3789" t="s">
        <v>82</v>
      </c>
      <c r="D3789" t="s">
        <v>83</v>
      </c>
      <c r="E3789" t="s">
        <v>532</v>
      </c>
      <c r="F3789">
        <v>507580</v>
      </c>
    </row>
    <row r="3790" spans="1:6" x14ac:dyDescent="0.25">
      <c r="A3790" t="s">
        <v>313</v>
      </c>
      <c r="B3790" t="s">
        <v>15</v>
      </c>
      <c r="C3790" t="s">
        <v>82</v>
      </c>
      <c r="D3790" t="s">
        <v>83</v>
      </c>
      <c r="E3790" t="s">
        <v>531</v>
      </c>
      <c r="F3790">
        <v>507580</v>
      </c>
    </row>
    <row r="3791" spans="1:6" x14ac:dyDescent="0.25">
      <c r="A3791" t="s">
        <v>313</v>
      </c>
      <c r="B3791" t="s">
        <v>15</v>
      </c>
      <c r="C3791" t="s">
        <v>82</v>
      </c>
      <c r="D3791" t="s">
        <v>83</v>
      </c>
      <c r="E3791" t="s">
        <v>531</v>
      </c>
      <c r="F3791">
        <v>507580</v>
      </c>
    </row>
    <row r="3792" spans="1:6" x14ac:dyDescent="0.25">
      <c r="A3792" t="s">
        <v>313</v>
      </c>
      <c r="B3792" t="s">
        <v>15</v>
      </c>
      <c r="C3792" t="s">
        <v>82</v>
      </c>
      <c r="D3792" t="s">
        <v>83</v>
      </c>
      <c r="E3792" t="s">
        <v>531</v>
      </c>
      <c r="F3792">
        <v>507580</v>
      </c>
    </row>
    <row r="3793" spans="1:6" x14ac:dyDescent="0.25">
      <c r="A3793" t="s">
        <v>313</v>
      </c>
      <c r="B3793" t="s">
        <v>15</v>
      </c>
      <c r="C3793" t="s">
        <v>82</v>
      </c>
      <c r="D3793" t="s">
        <v>83</v>
      </c>
      <c r="E3793" t="s">
        <v>531</v>
      </c>
      <c r="F3793">
        <v>507580</v>
      </c>
    </row>
    <row r="3794" spans="1:6" x14ac:dyDescent="0.25">
      <c r="A3794" t="s">
        <v>313</v>
      </c>
      <c r="B3794" t="s">
        <v>15</v>
      </c>
      <c r="C3794" t="s">
        <v>82</v>
      </c>
      <c r="D3794" t="s">
        <v>83</v>
      </c>
      <c r="E3794" t="s">
        <v>532</v>
      </c>
      <c r="F3794">
        <v>507580</v>
      </c>
    </row>
    <row r="3795" spans="1:6" x14ac:dyDescent="0.25">
      <c r="A3795" t="s">
        <v>313</v>
      </c>
      <c r="B3795" t="s">
        <v>15</v>
      </c>
      <c r="C3795" t="s">
        <v>82</v>
      </c>
      <c r="D3795" t="s">
        <v>83</v>
      </c>
      <c r="E3795" t="s">
        <v>531</v>
      </c>
      <c r="F3795">
        <v>507580</v>
      </c>
    </row>
    <row r="3796" spans="1:6" x14ac:dyDescent="0.25">
      <c r="A3796" t="s">
        <v>313</v>
      </c>
      <c r="B3796" t="s">
        <v>15</v>
      </c>
      <c r="C3796" t="s">
        <v>82</v>
      </c>
      <c r="D3796" t="s">
        <v>83</v>
      </c>
      <c r="E3796" t="s">
        <v>532</v>
      </c>
      <c r="F3796">
        <v>507580</v>
      </c>
    </row>
    <row r="3797" spans="1:6" x14ac:dyDescent="0.25">
      <c r="A3797" t="s">
        <v>313</v>
      </c>
      <c r="B3797" t="s">
        <v>15</v>
      </c>
      <c r="C3797" t="s">
        <v>82</v>
      </c>
      <c r="D3797" t="s">
        <v>83</v>
      </c>
      <c r="E3797" t="s">
        <v>531</v>
      </c>
      <c r="F3797">
        <v>507580</v>
      </c>
    </row>
    <row r="3798" spans="1:6" x14ac:dyDescent="0.25">
      <c r="A3798" t="s">
        <v>320</v>
      </c>
      <c r="B3798" t="s">
        <v>15</v>
      </c>
      <c r="C3798" t="s">
        <v>82</v>
      </c>
      <c r="D3798" t="s">
        <v>83</v>
      </c>
      <c r="E3798" t="s">
        <v>607</v>
      </c>
      <c r="F3798">
        <v>507580</v>
      </c>
    </row>
    <row r="3799" spans="1:6" x14ac:dyDescent="0.25">
      <c r="A3799" t="s">
        <v>313</v>
      </c>
      <c r="B3799" t="s">
        <v>15</v>
      </c>
      <c r="C3799" t="s">
        <v>82</v>
      </c>
      <c r="D3799" t="s">
        <v>83</v>
      </c>
      <c r="E3799" t="s">
        <v>607</v>
      </c>
      <c r="F3799">
        <v>507580</v>
      </c>
    </row>
    <row r="3800" spans="1:6" x14ac:dyDescent="0.25">
      <c r="A3800" t="s">
        <v>313</v>
      </c>
      <c r="B3800" t="s">
        <v>15</v>
      </c>
      <c r="C3800" t="s">
        <v>82</v>
      </c>
      <c r="D3800" t="s">
        <v>83</v>
      </c>
      <c r="E3800" t="s">
        <v>531</v>
      </c>
      <c r="F3800">
        <v>507580</v>
      </c>
    </row>
    <row r="3801" spans="1:6" x14ac:dyDescent="0.25">
      <c r="A3801" t="s">
        <v>313</v>
      </c>
      <c r="B3801" t="s">
        <v>15</v>
      </c>
      <c r="C3801" t="s">
        <v>82</v>
      </c>
      <c r="D3801" t="s">
        <v>83</v>
      </c>
      <c r="E3801" t="s">
        <v>531</v>
      </c>
      <c r="F3801">
        <v>507580</v>
      </c>
    </row>
    <row r="3802" spans="1:6" x14ac:dyDescent="0.25">
      <c r="A3802" t="s">
        <v>320</v>
      </c>
      <c r="B3802" t="s">
        <v>15</v>
      </c>
      <c r="C3802" t="s">
        <v>82</v>
      </c>
      <c r="D3802" t="s">
        <v>83</v>
      </c>
      <c r="E3802" t="s">
        <v>532</v>
      </c>
      <c r="F3802">
        <v>507580</v>
      </c>
    </row>
    <row r="3803" spans="1:6" x14ac:dyDescent="0.25">
      <c r="A3803" t="s">
        <v>320</v>
      </c>
      <c r="B3803" t="s">
        <v>15</v>
      </c>
      <c r="C3803" t="s">
        <v>82</v>
      </c>
      <c r="D3803" t="s">
        <v>83</v>
      </c>
      <c r="E3803" t="s">
        <v>607</v>
      </c>
      <c r="F3803">
        <v>507580</v>
      </c>
    </row>
    <row r="3804" spans="1:6" x14ac:dyDescent="0.25">
      <c r="A3804" t="s">
        <v>320</v>
      </c>
      <c r="B3804" t="s">
        <v>15</v>
      </c>
      <c r="C3804" t="s">
        <v>82</v>
      </c>
      <c r="D3804" t="s">
        <v>83</v>
      </c>
      <c r="E3804" t="s">
        <v>532</v>
      </c>
      <c r="F3804">
        <v>507580</v>
      </c>
    </row>
    <row r="3805" spans="1:6" x14ac:dyDescent="0.25">
      <c r="A3805" t="s">
        <v>320</v>
      </c>
      <c r="B3805" t="s">
        <v>15</v>
      </c>
      <c r="C3805" t="s">
        <v>82</v>
      </c>
      <c r="D3805" t="s">
        <v>83</v>
      </c>
      <c r="E3805" t="s">
        <v>532</v>
      </c>
      <c r="F3805">
        <v>507580</v>
      </c>
    </row>
    <row r="3806" spans="1:6" x14ac:dyDescent="0.25">
      <c r="A3806" t="s">
        <v>320</v>
      </c>
      <c r="B3806" t="s">
        <v>15</v>
      </c>
      <c r="C3806" t="s">
        <v>82</v>
      </c>
      <c r="D3806" t="s">
        <v>83</v>
      </c>
      <c r="E3806" t="s">
        <v>532</v>
      </c>
      <c r="F3806">
        <v>507580</v>
      </c>
    </row>
    <row r="3807" spans="1:6" x14ac:dyDescent="0.25">
      <c r="A3807" t="s">
        <v>313</v>
      </c>
      <c r="B3807" t="s">
        <v>15</v>
      </c>
      <c r="C3807" t="s">
        <v>74</v>
      </c>
      <c r="D3807" t="s">
        <v>75</v>
      </c>
      <c r="E3807" t="s">
        <v>534</v>
      </c>
      <c r="F3807">
        <v>599549</v>
      </c>
    </row>
    <row r="3808" spans="1:6" x14ac:dyDescent="0.25">
      <c r="A3808" t="s">
        <v>313</v>
      </c>
      <c r="B3808" t="s">
        <v>15</v>
      </c>
      <c r="C3808" t="s">
        <v>74</v>
      </c>
      <c r="D3808" t="s">
        <v>75</v>
      </c>
      <c r="E3808" t="s">
        <v>534</v>
      </c>
      <c r="F3808">
        <v>599549</v>
      </c>
    </row>
    <row r="3809" spans="1:6" x14ac:dyDescent="0.25">
      <c r="A3809" t="s">
        <v>313</v>
      </c>
      <c r="B3809" t="s">
        <v>15</v>
      </c>
      <c r="C3809" t="s">
        <v>74</v>
      </c>
      <c r="D3809" t="s">
        <v>75</v>
      </c>
      <c r="E3809" t="s">
        <v>534</v>
      </c>
      <c r="F3809">
        <v>599549</v>
      </c>
    </row>
    <row r="3810" spans="1:6" x14ac:dyDescent="0.25">
      <c r="A3810" t="s">
        <v>313</v>
      </c>
      <c r="B3810" t="s">
        <v>201</v>
      </c>
      <c r="C3810" t="s">
        <v>280</v>
      </c>
      <c r="D3810" t="s">
        <v>281</v>
      </c>
      <c r="E3810" t="s">
        <v>535</v>
      </c>
      <c r="F3810">
        <v>540510</v>
      </c>
    </row>
    <row r="3811" spans="1:6" x14ac:dyDescent="0.25">
      <c r="A3811" t="s">
        <v>320</v>
      </c>
      <c r="B3811" t="s">
        <v>201</v>
      </c>
      <c r="C3811" t="s">
        <v>280</v>
      </c>
      <c r="D3811" t="s">
        <v>281</v>
      </c>
      <c r="E3811" t="s">
        <v>535</v>
      </c>
      <c r="F3811">
        <v>540510</v>
      </c>
    </row>
    <row r="3812" spans="1:6" x14ac:dyDescent="0.25">
      <c r="A3812" t="s">
        <v>313</v>
      </c>
      <c r="B3812" t="s">
        <v>15</v>
      </c>
      <c r="C3812" t="s">
        <v>76</v>
      </c>
      <c r="D3812" t="s">
        <v>77</v>
      </c>
      <c r="E3812" t="s">
        <v>536</v>
      </c>
      <c r="F3812">
        <v>507504</v>
      </c>
    </row>
    <row r="3813" spans="1:6" x14ac:dyDescent="0.25">
      <c r="A3813" t="s">
        <v>313</v>
      </c>
      <c r="B3813" t="s">
        <v>15</v>
      </c>
      <c r="C3813" t="s">
        <v>76</v>
      </c>
      <c r="D3813" t="s">
        <v>77</v>
      </c>
      <c r="E3813" t="s">
        <v>536</v>
      </c>
      <c r="F3813">
        <v>507504</v>
      </c>
    </row>
    <row r="3814" spans="1:6" x14ac:dyDescent="0.25">
      <c r="A3814" t="s">
        <v>313</v>
      </c>
      <c r="B3814" t="s">
        <v>15</v>
      </c>
      <c r="C3814" t="s">
        <v>76</v>
      </c>
      <c r="D3814" t="s">
        <v>77</v>
      </c>
      <c r="E3814" t="s">
        <v>536</v>
      </c>
      <c r="F3814">
        <v>507504</v>
      </c>
    </row>
    <row r="3815" spans="1:6" x14ac:dyDescent="0.25">
      <c r="A3815" t="s">
        <v>313</v>
      </c>
      <c r="B3815" t="s">
        <v>15</v>
      </c>
      <c r="C3815" t="s">
        <v>76</v>
      </c>
      <c r="D3815" t="s">
        <v>77</v>
      </c>
      <c r="E3815" t="s">
        <v>536</v>
      </c>
      <c r="F3815">
        <v>507504</v>
      </c>
    </row>
    <row r="3816" spans="1:6" x14ac:dyDescent="0.25">
      <c r="A3816" t="s">
        <v>313</v>
      </c>
      <c r="B3816" t="s">
        <v>15</v>
      </c>
      <c r="C3816" t="s">
        <v>76</v>
      </c>
      <c r="D3816" t="s">
        <v>77</v>
      </c>
      <c r="E3816" t="s">
        <v>536</v>
      </c>
      <c r="F3816">
        <v>507504</v>
      </c>
    </row>
    <row r="3817" spans="1:6" x14ac:dyDescent="0.25">
      <c r="A3817" t="s">
        <v>313</v>
      </c>
      <c r="B3817" t="s">
        <v>15</v>
      </c>
      <c r="C3817" t="s">
        <v>76</v>
      </c>
      <c r="D3817" t="s">
        <v>77</v>
      </c>
      <c r="E3817" t="s">
        <v>536</v>
      </c>
      <c r="F3817">
        <v>507504</v>
      </c>
    </row>
    <row r="3818" spans="1:6" x14ac:dyDescent="0.25">
      <c r="A3818" t="s">
        <v>313</v>
      </c>
      <c r="B3818" t="s">
        <v>15</v>
      </c>
      <c r="C3818" t="s">
        <v>76</v>
      </c>
      <c r="D3818" t="s">
        <v>77</v>
      </c>
      <c r="E3818" t="s">
        <v>536</v>
      </c>
      <c r="F3818">
        <v>507504</v>
      </c>
    </row>
    <row r="3819" spans="1:6" x14ac:dyDescent="0.25">
      <c r="A3819" t="s">
        <v>313</v>
      </c>
      <c r="B3819" t="s">
        <v>15</v>
      </c>
      <c r="C3819" t="s">
        <v>76</v>
      </c>
      <c r="D3819" t="s">
        <v>77</v>
      </c>
      <c r="E3819" t="s">
        <v>536</v>
      </c>
      <c r="F3819">
        <v>507504</v>
      </c>
    </row>
    <row r="3820" spans="1:6" x14ac:dyDescent="0.25">
      <c r="A3820" t="s">
        <v>320</v>
      </c>
      <c r="B3820" t="s">
        <v>15</v>
      </c>
      <c r="C3820" t="s">
        <v>76</v>
      </c>
      <c r="D3820" t="s">
        <v>77</v>
      </c>
      <c r="E3820" t="s">
        <v>536</v>
      </c>
      <c r="F3820">
        <v>507504</v>
      </c>
    </row>
    <row r="3821" spans="1:6" x14ac:dyDescent="0.25">
      <c r="A3821" t="s">
        <v>313</v>
      </c>
      <c r="B3821" t="s">
        <v>15</v>
      </c>
      <c r="C3821" t="s">
        <v>76</v>
      </c>
      <c r="D3821" t="s">
        <v>77</v>
      </c>
      <c r="E3821" t="s">
        <v>536</v>
      </c>
      <c r="F3821">
        <v>507504</v>
      </c>
    </row>
    <row r="3822" spans="1:6" x14ac:dyDescent="0.25">
      <c r="A3822" t="s">
        <v>313</v>
      </c>
      <c r="B3822" t="s">
        <v>15</v>
      </c>
      <c r="C3822" t="s">
        <v>76</v>
      </c>
      <c r="D3822" t="s">
        <v>77</v>
      </c>
      <c r="E3822" t="s">
        <v>536</v>
      </c>
      <c r="F3822">
        <v>507504</v>
      </c>
    </row>
    <row r="3823" spans="1:6" x14ac:dyDescent="0.25">
      <c r="A3823" t="s">
        <v>313</v>
      </c>
      <c r="B3823" t="s">
        <v>15</v>
      </c>
      <c r="C3823" t="s">
        <v>76</v>
      </c>
      <c r="D3823" t="s">
        <v>77</v>
      </c>
      <c r="E3823" t="s">
        <v>536</v>
      </c>
      <c r="F3823">
        <v>507504</v>
      </c>
    </row>
    <row r="3824" spans="1:6" x14ac:dyDescent="0.25">
      <c r="A3824" t="s">
        <v>313</v>
      </c>
      <c r="B3824" t="s">
        <v>15</v>
      </c>
      <c r="C3824" t="s">
        <v>76</v>
      </c>
      <c r="D3824" t="s">
        <v>77</v>
      </c>
      <c r="E3824" t="s">
        <v>536</v>
      </c>
      <c r="F3824">
        <v>507504</v>
      </c>
    </row>
    <row r="3825" spans="1:6" x14ac:dyDescent="0.25">
      <c r="A3825" t="s">
        <v>313</v>
      </c>
      <c r="B3825" t="s">
        <v>15</v>
      </c>
      <c r="C3825" t="s">
        <v>76</v>
      </c>
      <c r="D3825" t="s">
        <v>77</v>
      </c>
      <c r="E3825" t="s">
        <v>536</v>
      </c>
      <c r="F3825">
        <v>507504</v>
      </c>
    </row>
    <row r="3826" spans="1:6" x14ac:dyDescent="0.25">
      <c r="A3826" t="s">
        <v>320</v>
      </c>
      <c r="B3826" t="s">
        <v>15</v>
      </c>
      <c r="C3826" t="s">
        <v>76</v>
      </c>
      <c r="D3826" t="s">
        <v>77</v>
      </c>
      <c r="E3826" t="s">
        <v>536</v>
      </c>
      <c r="F3826">
        <v>507504</v>
      </c>
    </row>
    <row r="3827" spans="1:6" x14ac:dyDescent="0.25">
      <c r="A3827" t="s">
        <v>313</v>
      </c>
      <c r="B3827" t="s">
        <v>201</v>
      </c>
      <c r="C3827" t="s">
        <v>230</v>
      </c>
      <c r="D3827" t="s">
        <v>231</v>
      </c>
      <c r="E3827" t="s">
        <v>537</v>
      </c>
      <c r="F3827">
        <v>557218</v>
      </c>
    </row>
    <row r="3828" spans="1:6" x14ac:dyDescent="0.25">
      <c r="A3828" t="s">
        <v>313</v>
      </c>
      <c r="B3828" t="s">
        <v>201</v>
      </c>
      <c r="C3828" t="s">
        <v>230</v>
      </c>
      <c r="D3828" t="s">
        <v>231</v>
      </c>
      <c r="E3828" t="s">
        <v>537</v>
      </c>
      <c r="F3828">
        <v>557218</v>
      </c>
    </row>
    <row r="3829" spans="1:6" x14ac:dyDescent="0.25">
      <c r="A3829" t="s">
        <v>313</v>
      </c>
      <c r="B3829" t="s">
        <v>201</v>
      </c>
      <c r="C3829" t="s">
        <v>230</v>
      </c>
      <c r="D3829" t="s">
        <v>231</v>
      </c>
      <c r="E3829" t="s">
        <v>537</v>
      </c>
      <c r="F3829">
        <v>557218</v>
      </c>
    </row>
    <row r="3830" spans="1:6" x14ac:dyDescent="0.25">
      <c r="A3830" t="s">
        <v>313</v>
      </c>
      <c r="B3830" t="s">
        <v>201</v>
      </c>
      <c r="C3830" t="s">
        <v>230</v>
      </c>
      <c r="D3830" t="s">
        <v>231</v>
      </c>
      <c r="E3830" t="s">
        <v>537</v>
      </c>
      <c r="F3830">
        <v>557218</v>
      </c>
    </row>
    <row r="3831" spans="1:6" x14ac:dyDescent="0.25">
      <c r="A3831" t="s">
        <v>313</v>
      </c>
      <c r="B3831" t="s">
        <v>201</v>
      </c>
      <c r="C3831" t="s">
        <v>230</v>
      </c>
      <c r="D3831" t="s">
        <v>231</v>
      </c>
      <c r="E3831" t="s">
        <v>537</v>
      </c>
      <c r="F3831">
        <v>557218</v>
      </c>
    </row>
    <row r="3832" spans="1:6" x14ac:dyDescent="0.25">
      <c r="A3832" t="s">
        <v>313</v>
      </c>
      <c r="B3832" t="s">
        <v>201</v>
      </c>
      <c r="C3832" t="s">
        <v>230</v>
      </c>
      <c r="D3832" t="s">
        <v>231</v>
      </c>
      <c r="E3832" t="s">
        <v>537</v>
      </c>
      <c r="F3832">
        <v>557218</v>
      </c>
    </row>
    <row r="3833" spans="1:6" x14ac:dyDescent="0.25">
      <c r="A3833" t="s">
        <v>313</v>
      </c>
      <c r="B3833" t="s">
        <v>201</v>
      </c>
      <c r="C3833" t="s">
        <v>230</v>
      </c>
      <c r="D3833" t="s">
        <v>231</v>
      </c>
      <c r="E3833" t="s">
        <v>537</v>
      </c>
      <c r="F3833">
        <v>557218</v>
      </c>
    </row>
    <row r="3834" spans="1:6" x14ac:dyDescent="0.25">
      <c r="A3834" t="s">
        <v>313</v>
      </c>
      <c r="B3834" t="s">
        <v>201</v>
      </c>
      <c r="C3834" t="s">
        <v>230</v>
      </c>
      <c r="D3834" t="s">
        <v>231</v>
      </c>
      <c r="E3834" t="s">
        <v>537</v>
      </c>
      <c r="F3834">
        <v>557218</v>
      </c>
    </row>
    <row r="3835" spans="1:6" x14ac:dyDescent="0.25">
      <c r="A3835" t="s">
        <v>313</v>
      </c>
      <c r="B3835" t="s">
        <v>201</v>
      </c>
      <c r="C3835" t="s">
        <v>230</v>
      </c>
      <c r="D3835" t="s">
        <v>231</v>
      </c>
      <c r="E3835" t="s">
        <v>537</v>
      </c>
      <c r="F3835">
        <v>557218</v>
      </c>
    </row>
    <row r="3836" spans="1:6" x14ac:dyDescent="0.25">
      <c r="A3836" t="s">
        <v>313</v>
      </c>
      <c r="B3836" t="s">
        <v>201</v>
      </c>
      <c r="C3836" t="s">
        <v>230</v>
      </c>
      <c r="D3836" t="s">
        <v>231</v>
      </c>
      <c r="E3836" t="s">
        <v>537</v>
      </c>
      <c r="F3836">
        <v>557218</v>
      </c>
    </row>
    <row r="3837" spans="1:6" x14ac:dyDescent="0.25">
      <c r="A3837" t="s">
        <v>313</v>
      </c>
      <c r="B3837" t="s">
        <v>201</v>
      </c>
      <c r="C3837" t="s">
        <v>230</v>
      </c>
      <c r="D3837" t="s">
        <v>231</v>
      </c>
      <c r="E3837" t="s">
        <v>537</v>
      </c>
      <c r="F3837">
        <v>557218</v>
      </c>
    </row>
    <row r="3838" spans="1:6" x14ac:dyDescent="0.25">
      <c r="A3838" t="s">
        <v>313</v>
      </c>
      <c r="B3838" t="s">
        <v>201</v>
      </c>
      <c r="C3838" t="s">
        <v>230</v>
      </c>
      <c r="D3838" t="s">
        <v>231</v>
      </c>
      <c r="E3838" t="s">
        <v>538</v>
      </c>
      <c r="F3838">
        <v>557218</v>
      </c>
    </row>
    <row r="3839" spans="1:6" x14ac:dyDescent="0.25">
      <c r="A3839" t="s">
        <v>313</v>
      </c>
      <c r="B3839" t="s">
        <v>201</v>
      </c>
      <c r="C3839" t="s">
        <v>230</v>
      </c>
      <c r="D3839" t="s">
        <v>231</v>
      </c>
      <c r="E3839" t="s">
        <v>537</v>
      </c>
      <c r="F3839">
        <v>557218</v>
      </c>
    </row>
    <row r="3840" spans="1:6" x14ac:dyDescent="0.25">
      <c r="A3840" t="s">
        <v>313</v>
      </c>
      <c r="B3840" t="s">
        <v>201</v>
      </c>
      <c r="C3840" t="s">
        <v>230</v>
      </c>
      <c r="D3840" t="s">
        <v>231</v>
      </c>
      <c r="E3840" t="s">
        <v>537</v>
      </c>
      <c r="F3840">
        <v>557218</v>
      </c>
    </row>
    <row r="3841" spans="1:6" x14ac:dyDescent="0.25">
      <c r="A3841" t="s">
        <v>313</v>
      </c>
      <c r="B3841" t="s">
        <v>201</v>
      </c>
      <c r="C3841" t="s">
        <v>230</v>
      </c>
      <c r="D3841" t="s">
        <v>231</v>
      </c>
      <c r="E3841" t="s">
        <v>537</v>
      </c>
      <c r="F3841">
        <v>557218</v>
      </c>
    </row>
    <row r="3842" spans="1:6" x14ac:dyDescent="0.25">
      <c r="A3842" t="s">
        <v>313</v>
      </c>
      <c r="B3842" t="s">
        <v>201</v>
      </c>
      <c r="C3842" t="s">
        <v>230</v>
      </c>
      <c r="D3842" t="s">
        <v>231</v>
      </c>
      <c r="E3842" t="s">
        <v>537</v>
      </c>
      <c r="F3842">
        <v>557218</v>
      </c>
    </row>
    <row r="3843" spans="1:6" x14ac:dyDescent="0.25">
      <c r="A3843" t="s">
        <v>313</v>
      </c>
      <c r="B3843" t="s">
        <v>201</v>
      </c>
      <c r="C3843" t="s">
        <v>230</v>
      </c>
      <c r="D3843" t="s">
        <v>231</v>
      </c>
      <c r="E3843" t="s">
        <v>537</v>
      </c>
      <c r="F3843">
        <v>557218</v>
      </c>
    </row>
    <row r="3844" spans="1:6" x14ac:dyDescent="0.25">
      <c r="A3844" t="s">
        <v>313</v>
      </c>
      <c r="B3844" t="s">
        <v>201</v>
      </c>
      <c r="C3844" t="s">
        <v>230</v>
      </c>
      <c r="D3844" t="s">
        <v>231</v>
      </c>
      <c r="E3844" t="s">
        <v>537</v>
      </c>
      <c r="F3844">
        <v>557218</v>
      </c>
    </row>
    <row r="3845" spans="1:6" x14ac:dyDescent="0.25">
      <c r="A3845" t="s">
        <v>313</v>
      </c>
      <c r="B3845" t="s">
        <v>201</v>
      </c>
      <c r="C3845" t="s">
        <v>230</v>
      </c>
      <c r="D3845" t="s">
        <v>231</v>
      </c>
      <c r="E3845" t="s">
        <v>537</v>
      </c>
      <c r="F3845">
        <v>557218</v>
      </c>
    </row>
    <row r="3846" spans="1:6" x14ac:dyDescent="0.25">
      <c r="A3846" t="s">
        <v>313</v>
      </c>
      <c r="B3846" t="s">
        <v>201</v>
      </c>
      <c r="C3846" t="s">
        <v>230</v>
      </c>
      <c r="D3846" t="s">
        <v>231</v>
      </c>
      <c r="E3846" t="s">
        <v>537</v>
      </c>
      <c r="F3846">
        <v>557218</v>
      </c>
    </row>
    <row r="3847" spans="1:6" x14ac:dyDescent="0.25">
      <c r="A3847" t="s">
        <v>313</v>
      </c>
      <c r="B3847" t="s">
        <v>201</v>
      </c>
      <c r="C3847" t="s">
        <v>230</v>
      </c>
      <c r="D3847" t="s">
        <v>231</v>
      </c>
      <c r="E3847" t="s">
        <v>537</v>
      </c>
      <c r="F3847">
        <v>557218</v>
      </c>
    </row>
    <row r="3848" spans="1:6" x14ac:dyDescent="0.25">
      <c r="A3848" t="s">
        <v>313</v>
      </c>
      <c r="B3848" t="s">
        <v>201</v>
      </c>
      <c r="C3848" t="s">
        <v>230</v>
      </c>
      <c r="D3848" t="s">
        <v>231</v>
      </c>
      <c r="E3848" t="s">
        <v>537</v>
      </c>
      <c r="F3848">
        <v>557218</v>
      </c>
    </row>
    <row r="3849" spans="1:6" x14ac:dyDescent="0.25">
      <c r="A3849" t="s">
        <v>313</v>
      </c>
      <c r="B3849" t="s">
        <v>201</v>
      </c>
      <c r="C3849" t="s">
        <v>230</v>
      </c>
      <c r="D3849" t="s">
        <v>231</v>
      </c>
      <c r="E3849" t="s">
        <v>537</v>
      </c>
      <c r="F3849">
        <v>557218</v>
      </c>
    </row>
    <row r="3850" spans="1:6" x14ac:dyDescent="0.25">
      <c r="A3850" t="s">
        <v>313</v>
      </c>
      <c r="B3850" t="s">
        <v>201</v>
      </c>
      <c r="C3850" t="s">
        <v>230</v>
      </c>
      <c r="D3850" t="s">
        <v>231</v>
      </c>
      <c r="E3850" t="s">
        <v>537</v>
      </c>
      <c r="F3850">
        <v>557218</v>
      </c>
    </row>
    <row r="3851" spans="1:6" x14ac:dyDescent="0.25">
      <c r="A3851" t="s">
        <v>313</v>
      </c>
      <c r="B3851" t="s">
        <v>201</v>
      </c>
      <c r="C3851" t="s">
        <v>230</v>
      </c>
      <c r="D3851" t="s">
        <v>231</v>
      </c>
      <c r="E3851" t="s">
        <v>537</v>
      </c>
      <c r="F3851">
        <v>557218</v>
      </c>
    </row>
    <row r="3852" spans="1:6" x14ac:dyDescent="0.25">
      <c r="A3852" t="s">
        <v>313</v>
      </c>
      <c r="B3852" t="s">
        <v>201</v>
      </c>
      <c r="C3852" t="s">
        <v>230</v>
      </c>
      <c r="D3852" t="s">
        <v>231</v>
      </c>
      <c r="E3852" t="s">
        <v>537</v>
      </c>
      <c r="F3852">
        <v>557218</v>
      </c>
    </row>
    <row r="3853" spans="1:6" x14ac:dyDescent="0.25">
      <c r="A3853" t="s">
        <v>313</v>
      </c>
      <c r="B3853" t="s">
        <v>201</v>
      </c>
      <c r="C3853" t="s">
        <v>230</v>
      </c>
      <c r="D3853" t="s">
        <v>231</v>
      </c>
      <c r="E3853" t="s">
        <v>537</v>
      </c>
      <c r="F3853">
        <v>557218</v>
      </c>
    </row>
    <row r="3854" spans="1:6" x14ac:dyDescent="0.25">
      <c r="A3854" t="s">
        <v>313</v>
      </c>
      <c r="B3854" t="s">
        <v>201</v>
      </c>
      <c r="C3854" t="s">
        <v>230</v>
      </c>
      <c r="D3854" t="s">
        <v>231</v>
      </c>
      <c r="E3854" t="s">
        <v>537</v>
      </c>
      <c r="F3854">
        <v>557218</v>
      </c>
    </row>
    <row r="3855" spans="1:6" x14ac:dyDescent="0.25">
      <c r="A3855" t="s">
        <v>313</v>
      </c>
      <c r="B3855" t="s">
        <v>201</v>
      </c>
      <c r="C3855" t="s">
        <v>230</v>
      </c>
      <c r="D3855" t="s">
        <v>231</v>
      </c>
      <c r="E3855" t="s">
        <v>537</v>
      </c>
      <c r="F3855">
        <v>557218</v>
      </c>
    </row>
    <row r="3856" spans="1:6" x14ac:dyDescent="0.25">
      <c r="A3856" t="s">
        <v>313</v>
      </c>
      <c r="B3856" t="s">
        <v>201</v>
      </c>
      <c r="C3856" t="s">
        <v>230</v>
      </c>
      <c r="D3856" t="s">
        <v>231</v>
      </c>
      <c r="E3856" t="s">
        <v>537</v>
      </c>
      <c r="F3856">
        <v>557218</v>
      </c>
    </row>
    <row r="3857" spans="1:6" x14ac:dyDescent="0.25">
      <c r="A3857" t="s">
        <v>313</v>
      </c>
      <c r="B3857" t="s">
        <v>201</v>
      </c>
      <c r="C3857" t="s">
        <v>230</v>
      </c>
      <c r="D3857" t="s">
        <v>231</v>
      </c>
      <c r="E3857" t="s">
        <v>537</v>
      </c>
      <c r="F3857">
        <v>557218</v>
      </c>
    </row>
    <row r="3858" spans="1:6" x14ac:dyDescent="0.25">
      <c r="A3858" t="s">
        <v>320</v>
      </c>
      <c r="B3858" t="s">
        <v>201</v>
      </c>
      <c r="C3858" t="s">
        <v>230</v>
      </c>
      <c r="D3858" t="s">
        <v>231</v>
      </c>
      <c r="E3858" t="s">
        <v>537</v>
      </c>
      <c r="F3858">
        <v>557218</v>
      </c>
    </row>
    <row r="3859" spans="1:6" x14ac:dyDescent="0.25">
      <c r="A3859" t="s">
        <v>313</v>
      </c>
      <c r="B3859" t="s">
        <v>201</v>
      </c>
      <c r="C3859" t="s">
        <v>230</v>
      </c>
      <c r="D3859" t="s">
        <v>231</v>
      </c>
      <c r="E3859" t="s">
        <v>537</v>
      </c>
      <c r="F3859">
        <v>557218</v>
      </c>
    </row>
    <row r="3860" spans="1:6" x14ac:dyDescent="0.25">
      <c r="A3860" t="s">
        <v>313</v>
      </c>
      <c r="B3860" t="s">
        <v>201</v>
      </c>
      <c r="C3860" t="s">
        <v>230</v>
      </c>
      <c r="D3860" t="s">
        <v>231</v>
      </c>
      <c r="E3860" t="s">
        <v>537</v>
      </c>
      <c r="F3860">
        <v>557218</v>
      </c>
    </row>
    <row r="3861" spans="1:6" x14ac:dyDescent="0.25">
      <c r="A3861" t="s">
        <v>313</v>
      </c>
      <c r="B3861" t="s">
        <v>201</v>
      </c>
      <c r="C3861" t="s">
        <v>230</v>
      </c>
      <c r="D3861" t="s">
        <v>231</v>
      </c>
      <c r="E3861" t="s">
        <v>537</v>
      </c>
      <c r="F3861">
        <v>557218</v>
      </c>
    </row>
    <row r="3862" spans="1:6" x14ac:dyDescent="0.25">
      <c r="A3862" t="s">
        <v>313</v>
      </c>
      <c r="B3862" t="s">
        <v>201</v>
      </c>
      <c r="C3862" t="s">
        <v>230</v>
      </c>
      <c r="D3862" t="s">
        <v>231</v>
      </c>
      <c r="E3862" t="s">
        <v>537</v>
      </c>
      <c r="F3862">
        <v>557218</v>
      </c>
    </row>
    <row r="3863" spans="1:6" x14ac:dyDescent="0.25">
      <c r="A3863" t="s">
        <v>313</v>
      </c>
      <c r="B3863" t="s">
        <v>201</v>
      </c>
      <c r="C3863" t="s">
        <v>230</v>
      </c>
      <c r="D3863" t="s">
        <v>231</v>
      </c>
      <c r="E3863" t="s">
        <v>537</v>
      </c>
      <c r="F3863">
        <v>557218</v>
      </c>
    </row>
    <row r="3864" spans="1:6" x14ac:dyDescent="0.25">
      <c r="A3864" t="s">
        <v>313</v>
      </c>
      <c r="B3864" t="s">
        <v>201</v>
      </c>
      <c r="C3864" t="s">
        <v>230</v>
      </c>
      <c r="D3864" t="s">
        <v>231</v>
      </c>
      <c r="E3864" t="s">
        <v>537</v>
      </c>
      <c r="F3864">
        <v>557218</v>
      </c>
    </row>
    <row r="3865" spans="1:6" x14ac:dyDescent="0.25">
      <c r="A3865" t="s">
        <v>313</v>
      </c>
      <c r="B3865" t="s">
        <v>201</v>
      </c>
      <c r="C3865" t="s">
        <v>230</v>
      </c>
      <c r="D3865" t="s">
        <v>231</v>
      </c>
      <c r="E3865" t="s">
        <v>537</v>
      </c>
      <c r="F3865">
        <v>557218</v>
      </c>
    </row>
    <row r="3866" spans="1:6" x14ac:dyDescent="0.25">
      <c r="A3866" t="s">
        <v>313</v>
      </c>
      <c r="B3866" t="s">
        <v>201</v>
      </c>
      <c r="C3866" t="s">
        <v>230</v>
      </c>
      <c r="D3866" t="s">
        <v>231</v>
      </c>
      <c r="E3866" t="s">
        <v>537</v>
      </c>
      <c r="F3866">
        <v>557218</v>
      </c>
    </row>
    <row r="3867" spans="1:6" x14ac:dyDescent="0.25">
      <c r="A3867" t="s">
        <v>313</v>
      </c>
      <c r="B3867" t="s">
        <v>201</v>
      </c>
      <c r="C3867" t="s">
        <v>230</v>
      </c>
      <c r="D3867" t="s">
        <v>231</v>
      </c>
      <c r="E3867" t="s">
        <v>537</v>
      </c>
      <c r="F3867">
        <v>557218</v>
      </c>
    </row>
    <row r="3868" spans="1:6" x14ac:dyDescent="0.25">
      <c r="A3868" t="s">
        <v>313</v>
      </c>
      <c r="B3868" t="s">
        <v>201</v>
      </c>
      <c r="C3868" t="s">
        <v>230</v>
      </c>
      <c r="D3868" t="s">
        <v>231</v>
      </c>
      <c r="E3868" t="s">
        <v>537</v>
      </c>
      <c r="F3868">
        <v>557218</v>
      </c>
    </row>
    <row r="3869" spans="1:6" x14ac:dyDescent="0.25">
      <c r="A3869" t="s">
        <v>313</v>
      </c>
      <c r="B3869" t="s">
        <v>201</v>
      </c>
      <c r="C3869" t="s">
        <v>240</v>
      </c>
      <c r="D3869" t="s">
        <v>241</v>
      </c>
      <c r="E3869" t="s">
        <v>539</v>
      </c>
      <c r="F3869">
        <v>540382</v>
      </c>
    </row>
    <row r="3870" spans="1:6" x14ac:dyDescent="0.25">
      <c r="A3870" t="s">
        <v>313</v>
      </c>
      <c r="B3870" t="s">
        <v>201</v>
      </c>
      <c r="C3870" t="s">
        <v>240</v>
      </c>
      <c r="D3870" t="s">
        <v>241</v>
      </c>
      <c r="E3870" t="s">
        <v>539</v>
      </c>
      <c r="F3870">
        <v>540382</v>
      </c>
    </row>
    <row r="3871" spans="1:6" x14ac:dyDescent="0.25">
      <c r="A3871" t="s">
        <v>313</v>
      </c>
      <c r="B3871" t="s">
        <v>201</v>
      </c>
      <c r="C3871" t="s">
        <v>240</v>
      </c>
      <c r="D3871" t="s">
        <v>241</v>
      </c>
      <c r="E3871" t="s">
        <v>539</v>
      </c>
      <c r="F3871">
        <v>540382</v>
      </c>
    </row>
    <row r="3872" spans="1:6" x14ac:dyDescent="0.25">
      <c r="A3872" t="s">
        <v>313</v>
      </c>
      <c r="B3872" t="s">
        <v>201</v>
      </c>
      <c r="C3872" t="s">
        <v>240</v>
      </c>
      <c r="D3872" t="s">
        <v>241</v>
      </c>
      <c r="E3872" t="s">
        <v>539</v>
      </c>
      <c r="F3872">
        <v>540382</v>
      </c>
    </row>
    <row r="3873" spans="1:6" x14ac:dyDescent="0.25">
      <c r="A3873" t="s">
        <v>313</v>
      </c>
      <c r="B3873" t="s">
        <v>201</v>
      </c>
      <c r="C3873" t="s">
        <v>240</v>
      </c>
      <c r="D3873" t="s">
        <v>242</v>
      </c>
      <c r="E3873" t="s">
        <v>540</v>
      </c>
      <c r="F3873">
        <v>540382</v>
      </c>
    </row>
    <row r="3874" spans="1:6" x14ac:dyDescent="0.25">
      <c r="A3874" t="s">
        <v>313</v>
      </c>
      <c r="B3874" t="s">
        <v>201</v>
      </c>
      <c r="C3874" t="s">
        <v>240</v>
      </c>
      <c r="D3874" t="s">
        <v>241</v>
      </c>
      <c r="E3874" t="s">
        <v>539</v>
      </c>
      <c r="F3874">
        <v>540382</v>
      </c>
    </row>
    <row r="3875" spans="1:6" x14ac:dyDescent="0.25">
      <c r="A3875" t="s">
        <v>313</v>
      </c>
      <c r="B3875" t="s">
        <v>201</v>
      </c>
      <c r="C3875" t="s">
        <v>240</v>
      </c>
      <c r="D3875" t="s">
        <v>241</v>
      </c>
      <c r="E3875" t="s">
        <v>539</v>
      </c>
      <c r="F3875">
        <v>540382</v>
      </c>
    </row>
    <row r="3876" spans="1:6" x14ac:dyDescent="0.25">
      <c r="A3876" t="s">
        <v>313</v>
      </c>
      <c r="B3876" t="s">
        <v>201</v>
      </c>
      <c r="C3876" t="s">
        <v>240</v>
      </c>
      <c r="D3876" t="s">
        <v>242</v>
      </c>
      <c r="E3876" t="s">
        <v>540</v>
      </c>
      <c r="F3876">
        <v>540382</v>
      </c>
    </row>
    <row r="3877" spans="1:6" x14ac:dyDescent="0.25">
      <c r="A3877" t="s">
        <v>313</v>
      </c>
      <c r="B3877" t="s">
        <v>201</v>
      </c>
      <c r="C3877" t="s">
        <v>240</v>
      </c>
      <c r="D3877" t="s">
        <v>242</v>
      </c>
      <c r="E3877" t="s">
        <v>540</v>
      </c>
      <c r="F3877">
        <v>540382</v>
      </c>
    </row>
    <row r="3878" spans="1:6" x14ac:dyDescent="0.25">
      <c r="A3878" t="s">
        <v>313</v>
      </c>
      <c r="B3878" t="s">
        <v>201</v>
      </c>
      <c r="C3878" t="s">
        <v>240</v>
      </c>
      <c r="D3878" t="s">
        <v>241</v>
      </c>
      <c r="E3878" t="s">
        <v>539</v>
      </c>
      <c r="F3878">
        <v>540382</v>
      </c>
    </row>
    <row r="3879" spans="1:6" x14ac:dyDescent="0.25">
      <c r="A3879" t="s">
        <v>313</v>
      </c>
      <c r="B3879" t="s">
        <v>201</v>
      </c>
      <c r="C3879" t="s">
        <v>240</v>
      </c>
      <c r="D3879" t="s">
        <v>241</v>
      </c>
      <c r="E3879" t="s">
        <v>539</v>
      </c>
      <c r="F3879">
        <v>540382</v>
      </c>
    </row>
    <row r="3880" spans="1:6" x14ac:dyDescent="0.25">
      <c r="A3880" t="s">
        <v>313</v>
      </c>
      <c r="B3880" t="s">
        <v>201</v>
      </c>
      <c r="C3880" t="s">
        <v>240</v>
      </c>
      <c r="D3880" t="s">
        <v>242</v>
      </c>
      <c r="E3880" t="s">
        <v>540</v>
      </c>
      <c r="F3880">
        <v>540382</v>
      </c>
    </row>
    <row r="3881" spans="1:6" x14ac:dyDescent="0.25">
      <c r="A3881" t="s">
        <v>313</v>
      </c>
      <c r="B3881" t="s">
        <v>201</v>
      </c>
      <c r="C3881" t="s">
        <v>240</v>
      </c>
      <c r="D3881" t="s">
        <v>241</v>
      </c>
      <c r="E3881" t="s">
        <v>539</v>
      </c>
      <c r="F3881">
        <v>540382</v>
      </c>
    </row>
    <row r="3882" spans="1:6" x14ac:dyDescent="0.25">
      <c r="A3882" t="s">
        <v>313</v>
      </c>
      <c r="B3882" t="s">
        <v>201</v>
      </c>
      <c r="C3882" t="s">
        <v>240</v>
      </c>
      <c r="D3882" t="s">
        <v>241</v>
      </c>
      <c r="E3882" t="s">
        <v>539</v>
      </c>
      <c r="F3882">
        <v>540382</v>
      </c>
    </row>
    <row r="3883" spans="1:6" x14ac:dyDescent="0.25">
      <c r="A3883" t="s">
        <v>313</v>
      </c>
      <c r="B3883" t="s">
        <v>201</v>
      </c>
      <c r="C3883" t="s">
        <v>240</v>
      </c>
      <c r="D3883" t="s">
        <v>241</v>
      </c>
      <c r="E3883" t="s">
        <v>539</v>
      </c>
      <c r="F3883">
        <v>540382</v>
      </c>
    </row>
    <row r="3884" spans="1:6" x14ac:dyDescent="0.25">
      <c r="A3884" t="s">
        <v>313</v>
      </c>
      <c r="B3884" t="s">
        <v>201</v>
      </c>
      <c r="C3884" t="s">
        <v>240</v>
      </c>
      <c r="D3884" t="s">
        <v>241</v>
      </c>
      <c r="E3884" t="s">
        <v>539</v>
      </c>
      <c r="F3884">
        <v>540382</v>
      </c>
    </row>
    <row r="3885" spans="1:6" x14ac:dyDescent="0.25">
      <c r="A3885" t="s">
        <v>313</v>
      </c>
      <c r="B3885" t="s">
        <v>201</v>
      </c>
      <c r="C3885" t="s">
        <v>240</v>
      </c>
      <c r="D3885" t="s">
        <v>241</v>
      </c>
      <c r="E3885" t="s">
        <v>539</v>
      </c>
      <c r="F3885">
        <v>540382</v>
      </c>
    </row>
    <row r="3886" spans="1:6" x14ac:dyDescent="0.25">
      <c r="A3886" t="s">
        <v>313</v>
      </c>
      <c r="B3886" t="s">
        <v>201</v>
      </c>
      <c r="C3886" t="s">
        <v>240</v>
      </c>
      <c r="D3886" t="s">
        <v>241</v>
      </c>
      <c r="E3886" t="s">
        <v>539</v>
      </c>
      <c r="F3886">
        <v>540382</v>
      </c>
    </row>
    <row r="3887" spans="1:6" x14ac:dyDescent="0.25">
      <c r="A3887" t="s">
        <v>313</v>
      </c>
      <c r="B3887" t="s">
        <v>201</v>
      </c>
      <c r="C3887" t="s">
        <v>240</v>
      </c>
      <c r="D3887" t="s">
        <v>241</v>
      </c>
      <c r="E3887" t="s">
        <v>539</v>
      </c>
      <c r="F3887">
        <v>540382</v>
      </c>
    </row>
    <row r="3888" spans="1:6" x14ac:dyDescent="0.25">
      <c r="A3888" t="s">
        <v>313</v>
      </c>
      <c r="B3888" t="s">
        <v>201</v>
      </c>
      <c r="C3888" t="s">
        <v>240</v>
      </c>
      <c r="D3888" t="s">
        <v>241</v>
      </c>
      <c r="E3888" t="s">
        <v>539</v>
      </c>
      <c r="F3888">
        <v>540382</v>
      </c>
    </row>
    <row r="3889" spans="1:6" x14ac:dyDescent="0.25">
      <c r="A3889" t="s">
        <v>313</v>
      </c>
      <c r="B3889" t="s">
        <v>201</v>
      </c>
      <c r="C3889" t="s">
        <v>240</v>
      </c>
      <c r="D3889" t="s">
        <v>241</v>
      </c>
      <c r="E3889" t="s">
        <v>539</v>
      </c>
      <c r="F3889">
        <v>540382</v>
      </c>
    </row>
    <row r="3890" spans="1:6" x14ac:dyDescent="0.25">
      <c r="A3890" t="s">
        <v>313</v>
      </c>
      <c r="B3890" t="s">
        <v>201</v>
      </c>
      <c r="C3890" t="s">
        <v>240</v>
      </c>
      <c r="D3890" t="s">
        <v>241</v>
      </c>
      <c r="E3890" t="s">
        <v>539</v>
      </c>
      <c r="F3890">
        <v>540382</v>
      </c>
    </row>
    <row r="3891" spans="1:6" x14ac:dyDescent="0.25">
      <c r="A3891" t="s">
        <v>313</v>
      </c>
      <c r="B3891" t="s">
        <v>201</v>
      </c>
      <c r="C3891" t="s">
        <v>240</v>
      </c>
      <c r="D3891" t="s">
        <v>241</v>
      </c>
      <c r="E3891" t="s">
        <v>539</v>
      </c>
      <c r="F3891">
        <v>540382</v>
      </c>
    </row>
    <row r="3892" spans="1:6" x14ac:dyDescent="0.25">
      <c r="A3892" t="s">
        <v>313</v>
      </c>
      <c r="B3892" t="s">
        <v>201</v>
      </c>
      <c r="C3892" t="s">
        <v>240</v>
      </c>
      <c r="D3892" t="s">
        <v>241</v>
      </c>
      <c r="E3892" t="s">
        <v>539</v>
      </c>
      <c r="F3892">
        <v>540382</v>
      </c>
    </row>
    <row r="3893" spans="1:6" x14ac:dyDescent="0.25">
      <c r="A3893" t="s">
        <v>313</v>
      </c>
      <c r="B3893" t="s">
        <v>201</v>
      </c>
      <c r="C3893" t="s">
        <v>240</v>
      </c>
      <c r="D3893" t="s">
        <v>241</v>
      </c>
      <c r="E3893" t="s">
        <v>539</v>
      </c>
      <c r="F3893">
        <v>540382</v>
      </c>
    </row>
    <row r="3894" spans="1:6" x14ac:dyDescent="0.25">
      <c r="A3894" t="s">
        <v>313</v>
      </c>
      <c r="B3894" t="s">
        <v>201</v>
      </c>
      <c r="C3894" t="s">
        <v>240</v>
      </c>
      <c r="D3894" t="s">
        <v>241</v>
      </c>
      <c r="E3894" t="s">
        <v>539</v>
      </c>
      <c r="F3894">
        <v>540382</v>
      </c>
    </row>
    <row r="3895" spans="1:6" x14ac:dyDescent="0.25">
      <c r="A3895" t="s">
        <v>317</v>
      </c>
      <c r="B3895" t="s">
        <v>201</v>
      </c>
      <c r="C3895" t="s">
        <v>240</v>
      </c>
      <c r="D3895" t="s">
        <v>241</v>
      </c>
      <c r="E3895" t="s">
        <v>539</v>
      </c>
      <c r="F3895">
        <v>540382</v>
      </c>
    </row>
    <row r="3896" spans="1:6" x14ac:dyDescent="0.25">
      <c r="A3896" t="s">
        <v>313</v>
      </c>
      <c r="B3896" t="s">
        <v>201</v>
      </c>
      <c r="C3896" t="s">
        <v>240</v>
      </c>
      <c r="D3896" t="s">
        <v>241</v>
      </c>
      <c r="E3896" t="s">
        <v>539</v>
      </c>
      <c r="F3896">
        <v>540382</v>
      </c>
    </row>
    <row r="3897" spans="1:6" x14ac:dyDescent="0.25">
      <c r="A3897" t="s">
        <v>313</v>
      </c>
      <c r="B3897" t="s">
        <v>201</v>
      </c>
      <c r="C3897" t="s">
        <v>240</v>
      </c>
      <c r="D3897" t="s">
        <v>241</v>
      </c>
      <c r="E3897" t="s">
        <v>539</v>
      </c>
      <c r="F3897">
        <v>540382</v>
      </c>
    </row>
    <row r="3898" spans="1:6" x14ac:dyDescent="0.25">
      <c r="A3898" t="s">
        <v>313</v>
      </c>
      <c r="B3898" t="s">
        <v>201</v>
      </c>
      <c r="C3898" t="s">
        <v>240</v>
      </c>
      <c r="D3898" t="s">
        <v>241</v>
      </c>
      <c r="E3898" t="s">
        <v>539</v>
      </c>
      <c r="F3898">
        <v>540382</v>
      </c>
    </row>
    <row r="3899" spans="1:6" x14ac:dyDescent="0.25">
      <c r="A3899" t="s">
        <v>313</v>
      </c>
      <c r="B3899" t="s">
        <v>201</v>
      </c>
      <c r="C3899" t="s">
        <v>240</v>
      </c>
      <c r="D3899" t="s">
        <v>241</v>
      </c>
      <c r="E3899" t="s">
        <v>539</v>
      </c>
      <c r="F3899">
        <v>540382</v>
      </c>
    </row>
    <row r="3900" spans="1:6" x14ac:dyDescent="0.25">
      <c r="A3900" t="s">
        <v>313</v>
      </c>
      <c r="B3900" t="s">
        <v>201</v>
      </c>
      <c r="C3900" t="s">
        <v>240</v>
      </c>
      <c r="D3900" t="s">
        <v>241</v>
      </c>
      <c r="E3900" t="s">
        <v>539</v>
      </c>
      <c r="F3900">
        <v>540382</v>
      </c>
    </row>
    <row r="3901" spans="1:6" x14ac:dyDescent="0.25">
      <c r="A3901" t="s">
        <v>313</v>
      </c>
      <c r="B3901" t="s">
        <v>201</v>
      </c>
      <c r="C3901" t="s">
        <v>240</v>
      </c>
      <c r="D3901" t="s">
        <v>241</v>
      </c>
      <c r="E3901" t="s">
        <v>539</v>
      </c>
      <c r="F3901">
        <v>540382</v>
      </c>
    </row>
    <row r="3902" spans="1:6" x14ac:dyDescent="0.25">
      <c r="A3902" t="s">
        <v>313</v>
      </c>
      <c r="B3902" t="s">
        <v>201</v>
      </c>
      <c r="C3902" t="s">
        <v>240</v>
      </c>
      <c r="D3902" t="s">
        <v>241</v>
      </c>
      <c r="E3902" t="s">
        <v>539</v>
      </c>
      <c r="F3902">
        <v>540382</v>
      </c>
    </row>
    <row r="3903" spans="1:6" x14ac:dyDescent="0.25">
      <c r="A3903" t="s">
        <v>313</v>
      </c>
      <c r="B3903" t="s">
        <v>201</v>
      </c>
      <c r="C3903" t="s">
        <v>240</v>
      </c>
      <c r="D3903" t="s">
        <v>241</v>
      </c>
      <c r="E3903" t="s">
        <v>539</v>
      </c>
      <c r="F3903">
        <v>540382</v>
      </c>
    </row>
    <row r="3904" spans="1:6" x14ac:dyDescent="0.25">
      <c r="A3904" t="s">
        <v>320</v>
      </c>
      <c r="B3904" t="s">
        <v>201</v>
      </c>
      <c r="C3904" t="s">
        <v>240</v>
      </c>
      <c r="D3904" t="s">
        <v>241</v>
      </c>
      <c r="E3904" t="s">
        <v>539</v>
      </c>
      <c r="F3904">
        <v>540382</v>
      </c>
    </row>
    <row r="3905" spans="1:6" x14ac:dyDescent="0.25">
      <c r="A3905" t="s">
        <v>313</v>
      </c>
      <c r="B3905" t="s">
        <v>201</v>
      </c>
      <c r="C3905" t="s">
        <v>240</v>
      </c>
      <c r="D3905" t="s">
        <v>242</v>
      </c>
      <c r="E3905" t="s">
        <v>540</v>
      </c>
      <c r="F3905">
        <v>540382</v>
      </c>
    </row>
    <row r="3906" spans="1:6" x14ac:dyDescent="0.25">
      <c r="A3906" t="s">
        <v>313</v>
      </c>
      <c r="B3906" t="s">
        <v>201</v>
      </c>
      <c r="C3906" t="s">
        <v>240</v>
      </c>
      <c r="D3906" t="s">
        <v>241</v>
      </c>
      <c r="E3906" t="s">
        <v>539</v>
      </c>
      <c r="F3906">
        <v>540382</v>
      </c>
    </row>
    <row r="3907" spans="1:6" x14ac:dyDescent="0.25">
      <c r="A3907" t="s">
        <v>313</v>
      </c>
      <c r="B3907" t="s">
        <v>201</v>
      </c>
      <c r="C3907" t="s">
        <v>240</v>
      </c>
      <c r="D3907" t="s">
        <v>241</v>
      </c>
      <c r="E3907" t="s">
        <v>539</v>
      </c>
      <c r="F3907">
        <v>540382</v>
      </c>
    </row>
    <row r="3908" spans="1:6" x14ac:dyDescent="0.25">
      <c r="A3908" t="s">
        <v>313</v>
      </c>
      <c r="B3908" t="s">
        <v>201</v>
      </c>
      <c r="C3908" t="s">
        <v>240</v>
      </c>
      <c r="D3908" t="s">
        <v>241</v>
      </c>
      <c r="E3908" t="s">
        <v>539</v>
      </c>
      <c r="F3908">
        <v>540382</v>
      </c>
    </row>
    <row r="3909" spans="1:6" x14ac:dyDescent="0.25">
      <c r="A3909" t="s">
        <v>313</v>
      </c>
      <c r="B3909" t="s">
        <v>201</v>
      </c>
      <c r="C3909" t="s">
        <v>240</v>
      </c>
      <c r="D3909" t="s">
        <v>242</v>
      </c>
      <c r="E3909" t="s">
        <v>540</v>
      </c>
      <c r="F3909">
        <v>540382</v>
      </c>
    </row>
    <row r="3910" spans="1:6" x14ac:dyDescent="0.25">
      <c r="A3910" t="s">
        <v>667</v>
      </c>
      <c r="B3910" t="s">
        <v>201</v>
      </c>
      <c r="C3910" t="s">
        <v>240</v>
      </c>
      <c r="D3910" t="s">
        <v>241</v>
      </c>
      <c r="E3910" t="s">
        <v>539</v>
      </c>
      <c r="F3910">
        <v>540382</v>
      </c>
    </row>
    <row r="3911" spans="1:6" x14ac:dyDescent="0.25">
      <c r="A3911" t="s">
        <v>313</v>
      </c>
      <c r="B3911" t="s">
        <v>201</v>
      </c>
      <c r="C3911" t="s">
        <v>240</v>
      </c>
      <c r="D3911" t="s">
        <v>241</v>
      </c>
      <c r="E3911" t="s">
        <v>539</v>
      </c>
      <c r="F3911">
        <v>540382</v>
      </c>
    </row>
    <row r="3912" spans="1:6" x14ac:dyDescent="0.25">
      <c r="A3912" t="s">
        <v>313</v>
      </c>
      <c r="B3912" t="s">
        <v>201</v>
      </c>
      <c r="C3912" t="s">
        <v>240</v>
      </c>
      <c r="D3912" t="s">
        <v>241</v>
      </c>
      <c r="E3912" t="s">
        <v>539</v>
      </c>
      <c r="F3912">
        <v>540382</v>
      </c>
    </row>
    <row r="3913" spans="1:6" x14ac:dyDescent="0.25">
      <c r="A3913" t="s">
        <v>313</v>
      </c>
      <c r="B3913" t="s">
        <v>201</v>
      </c>
      <c r="C3913" t="s">
        <v>240</v>
      </c>
      <c r="D3913" t="s">
        <v>241</v>
      </c>
      <c r="E3913" t="s">
        <v>539</v>
      </c>
      <c r="F3913">
        <v>540382</v>
      </c>
    </row>
    <row r="3914" spans="1:6" x14ac:dyDescent="0.25">
      <c r="A3914" t="s">
        <v>313</v>
      </c>
      <c r="B3914" t="s">
        <v>201</v>
      </c>
      <c r="C3914" t="s">
        <v>240</v>
      </c>
      <c r="D3914" t="s">
        <v>241</v>
      </c>
      <c r="E3914" t="s">
        <v>539</v>
      </c>
      <c r="F3914">
        <v>540382</v>
      </c>
    </row>
    <row r="3915" spans="1:6" x14ac:dyDescent="0.25">
      <c r="A3915" t="s">
        <v>313</v>
      </c>
      <c r="B3915" t="s">
        <v>201</v>
      </c>
      <c r="C3915" t="s">
        <v>240</v>
      </c>
      <c r="D3915" t="s">
        <v>241</v>
      </c>
      <c r="E3915" t="s">
        <v>539</v>
      </c>
      <c r="F3915">
        <v>540382</v>
      </c>
    </row>
    <row r="3916" spans="1:6" x14ac:dyDescent="0.25">
      <c r="A3916" t="s">
        <v>313</v>
      </c>
      <c r="B3916" t="s">
        <v>201</v>
      </c>
      <c r="C3916" t="s">
        <v>240</v>
      </c>
      <c r="D3916" t="s">
        <v>241</v>
      </c>
      <c r="E3916" t="s">
        <v>539</v>
      </c>
      <c r="F3916">
        <v>540382</v>
      </c>
    </row>
    <row r="3917" spans="1:6" x14ac:dyDescent="0.25">
      <c r="A3917" t="s">
        <v>313</v>
      </c>
      <c r="B3917" t="s">
        <v>201</v>
      </c>
      <c r="C3917" t="s">
        <v>240</v>
      </c>
      <c r="D3917" t="s">
        <v>241</v>
      </c>
      <c r="E3917" t="s">
        <v>539</v>
      </c>
      <c r="F3917">
        <v>540382</v>
      </c>
    </row>
    <row r="3918" spans="1:6" x14ac:dyDescent="0.25">
      <c r="A3918" t="s">
        <v>313</v>
      </c>
      <c r="B3918" t="s">
        <v>201</v>
      </c>
      <c r="C3918" t="s">
        <v>240</v>
      </c>
      <c r="D3918" t="s">
        <v>241</v>
      </c>
      <c r="E3918" t="s">
        <v>539</v>
      </c>
      <c r="F3918">
        <v>540382</v>
      </c>
    </row>
    <row r="3919" spans="1:6" x14ac:dyDescent="0.25">
      <c r="A3919" t="s">
        <v>313</v>
      </c>
      <c r="B3919" t="s">
        <v>201</v>
      </c>
      <c r="C3919" t="s">
        <v>240</v>
      </c>
      <c r="D3919" t="s">
        <v>241</v>
      </c>
      <c r="E3919" t="s">
        <v>539</v>
      </c>
      <c r="F3919">
        <v>540382</v>
      </c>
    </row>
    <row r="3920" spans="1:6" x14ac:dyDescent="0.25">
      <c r="A3920" t="s">
        <v>313</v>
      </c>
      <c r="B3920" t="s">
        <v>201</v>
      </c>
      <c r="C3920" t="s">
        <v>240</v>
      </c>
      <c r="D3920" t="s">
        <v>241</v>
      </c>
      <c r="E3920" t="s">
        <v>539</v>
      </c>
      <c r="F3920">
        <v>540382</v>
      </c>
    </row>
    <row r="3921" spans="1:6" x14ac:dyDescent="0.25">
      <c r="A3921" t="s">
        <v>313</v>
      </c>
      <c r="B3921" t="s">
        <v>201</v>
      </c>
      <c r="C3921" t="s">
        <v>240</v>
      </c>
      <c r="D3921" t="s">
        <v>241</v>
      </c>
      <c r="E3921" t="s">
        <v>539</v>
      </c>
      <c r="F3921">
        <v>540382</v>
      </c>
    </row>
    <row r="3922" spans="1:6" x14ac:dyDescent="0.25">
      <c r="A3922" t="s">
        <v>313</v>
      </c>
      <c r="B3922" t="s">
        <v>201</v>
      </c>
      <c r="C3922" t="s">
        <v>240</v>
      </c>
      <c r="D3922" t="s">
        <v>241</v>
      </c>
      <c r="E3922" t="s">
        <v>539</v>
      </c>
      <c r="F3922">
        <v>540382</v>
      </c>
    </row>
    <row r="3923" spans="1:6" x14ac:dyDescent="0.25">
      <c r="A3923" t="s">
        <v>313</v>
      </c>
      <c r="B3923" t="s">
        <v>201</v>
      </c>
      <c r="C3923" t="s">
        <v>240</v>
      </c>
      <c r="D3923" t="s">
        <v>241</v>
      </c>
      <c r="E3923" t="s">
        <v>539</v>
      </c>
      <c r="F3923">
        <v>540382</v>
      </c>
    </row>
    <row r="3924" spans="1:6" x14ac:dyDescent="0.25">
      <c r="A3924" t="s">
        <v>313</v>
      </c>
      <c r="B3924" t="s">
        <v>201</v>
      </c>
      <c r="C3924" t="s">
        <v>240</v>
      </c>
      <c r="D3924" t="s">
        <v>241</v>
      </c>
      <c r="E3924" t="s">
        <v>539</v>
      </c>
      <c r="F3924">
        <v>540382</v>
      </c>
    </row>
    <row r="3925" spans="1:6" x14ac:dyDescent="0.25">
      <c r="A3925" t="s">
        <v>313</v>
      </c>
      <c r="B3925" t="s">
        <v>201</v>
      </c>
      <c r="C3925" t="s">
        <v>240</v>
      </c>
      <c r="D3925" t="s">
        <v>241</v>
      </c>
      <c r="E3925" t="s">
        <v>539</v>
      </c>
      <c r="F3925">
        <v>540382</v>
      </c>
    </row>
    <row r="3926" spans="1:6" x14ac:dyDescent="0.25">
      <c r="A3926" t="s">
        <v>313</v>
      </c>
      <c r="B3926" t="s">
        <v>201</v>
      </c>
      <c r="C3926" t="s">
        <v>240</v>
      </c>
      <c r="D3926" t="s">
        <v>241</v>
      </c>
      <c r="E3926" t="s">
        <v>539</v>
      </c>
      <c r="F3926">
        <v>540382</v>
      </c>
    </row>
    <row r="3927" spans="1:6" x14ac:dyDescent="0.25">
      <c r="A3927" t="s">
        <v>313</v>
      </c>
      <c r="B3927" t="s">
        <v>201</v>
      </c>
      <c r="C3927" t="s">
        <v>240</v>
      </c>
      <c r="D3927" t="s">
        <v>241</v>
      </c>
      <c r="E3927" t="s">
        <v>539</v>
      </c>
      <c r="F3927">
        <v>540382</v>
      </c>
    </row>
    <row r="3928" spans="1:6" x14ac:dyDescent="0.25">
      <c r="A3928" t="s">
        <v>313</v>
      </c>
      <c r="B3928" t="s">
        <v>201</v>
      </c>
      <c r="C3928" t="s">
        <v>240</v>
      </c>
      <c r="D3928" t="s">
        <v>241</v>
      </c>
      <c r="E3928" t="s">
        <v>539</v>
      </c>
      <c r="F3928">
        <v>540382</v>
      </c>
    </row>
    <row r="3929" spans="1:6" x14ac:dyDescent="0.25">
      <c r="A3929" t="s">
        <v>313</v>
      </c>
      <c r="B3929" t="s">
        <v>201</v>
      </c>
      <c r="C3929" t="s">
        <v>240</v>
      </c>
      <c r="D3929" t="s">
        <v>241</v>
      </c>
      <c r="E3929" t="s">
        <v>539</v>
      </c>
      <c r="F3929">
        <v>540382</v>
      </c>
    </row>
    <row r="3930" spans="1:6" x14ac:dyDescent="0.25">
      <c r="A3930" t="s">
        <v>313</v>
      </c>
      <c r="B3930" t="s">
        <v>201</v>
      </c>
      <c r="C3930" t="s">
        <v>240</v>
      </c>
      <c r="D3930" t="s">
        <v>241</v>
      </c>
      <c r="E3930" t="s">
        <v>539</v>
      </c>
      <c r="F3930">
        <v>540382</v>
      </c>
    </row>
    <row r="3931" spans="1:6" x14ac:dyDescent="0.25">
      <c r="A3931" t="s">
        <v>317</v>
      </c>
      <c r="B3931" t="s">
        <v>201</v>
      </c>
      <c r="C3931" t="s">
        <v>240</v>
      </c>
      <c r="D3931" t="s">
        <v>241</v>
      </c>
      <c r="E3931" t="s">
        <v>539</v>
      </c>
      <c r="F3931">
        <v>540382</v>
      </c>
    </row>
    <row r="3932" spans="1:6" x14ac:dyDescent="0.25">
      <c r="A3932" t="s">
        <v>313</v>
      </c>
      <c r="B3932" t="s">
        <v>201</v>
      </c>
      <c r="C3932" t="s">
        <v>240</v>
      </c>
      <c r="D3932" t="s">
        <v>241</v>
      </c>
      <c r="E3932" t="s">
        <v>539</v>
      </c>
      <c r="F3932">
        <v>540382</v>
      </c>
    </row>
    <row r="3933" spans="1:6" x14ac:dyDescent="0.25">
      <c r="A3933" t="s">
        <v>313</v>
      </c>
      <c r="B3933" t="s">
        <v>201</v>
      </c>
      <c r="C3933" t="s">
        <v>240</v>
      </c>
      <c r="D3933" t="s">
        <v>241</v>
      </c>
      <c r="E3933" t="s">
        <v>539</v>
      </c>
      <c r="F3933">
        <v>540382</v>
      </c>
    </row>
    <row r="3934" spans="1:6" x14ac:dyDescent="0.25">
      <c r="A3934" t="s">
        <v>313</v>
      </c>
      <c r="B3934" t="s">
        <v>201</v>
      </c>
      <c r="C3934" t="s">
        <v>240</v>
      </c>
      <c r="D3934" t="s">
        <v>241</v>
      </c>
      <c r="E3934" t="s">
        <v>539</v>
      </c>
      <c r="F3934">
        <v>540382</v>
      </c>
    </row>
    <row r="3935" spans="1:6" x14ac:dyDescent="0.25">
      <c r="A3935" t="s">
        <v>313</v>
      </c>
      <c r="B3935" t="s">
        <v>201</v>
      </c>
      <c r="C3935" t="s">
        <v>240</v>
      </c>
      <c r="D3935" t="s">
        <v>241</v>
      </c>
      <c r="E3935" t="s">
        <v>539</v>
      </c>
      <c r="F3935">
        <v>540382</v>
      </c>
    </row>
    <row r="3936" spans="1:6" x14ac:dyDescent="0.25">
      <c r="A3936" t="s">
        <v>313</v>
      </c>
      <c r="B3936" t="s">
        <v>201</v>
      </c>
      <c r="C3936" t="s">
        <v>240</v>
      </c>
      <c r="D3936" t="s">
        <v>241</v>
      </c>
      <c r="E3936" t="s">
        <v>539</v>
      </c>
      <c r="F3936">
        <v>540382</v>
      </c>
    </row>
    <row r="3937" spans="1:6" x14ac:dyDescent="0.25">
      <c r="A3937" t="s">
        <v>313</v>
      </c>
      <c r="B3937" t="s">
        <v>201</v>
      </c>
      <c r="C3937" t="s">
        <v>240</v>
      </c>
      <c r="D3937" t="s">
        <v>241</v>
      </c>
      <c r="E3937" t="s">
        <v>539</v>
      </c>
      <c r="F3937">
        <v>540382</v>
      </c>
    </row>
    <row r="3938" spans="1:6" x14ac:dyDescent="0.25">
      <c r="A3938" t="s">
        <v>313</v>
      </c>
      <c r="B3938" t="s">
        <v>201</v>
      </c>
      <c r="C3938" t="s">
        <v>240</v>
      </c>
      <c r="D3938" t="s">
        <v>241</v>
      </c>
      <c r="E3938" t="s">
        <v>539</v>
      </c>
      <c r="F3938">
        <v>540382</v>
      </c>
    </row>
    <row r="3939" spans="1:6" x14ac:dyDescent="0.25">
      <c r="A3939" t="s">
        <v>313</v>
      </c>
      <c r="B3939" t="s">
        <v>201</v>
      </c>
      <c r="C3939" t="s">
        <v>240</v>
      </c>
      <c r="D3939" t="s">
        <v>241</v>
      </c>
      <c r="E3939" t="s">
        <v>539</v>
      </c>
      <c r="F3939">
        <v>540382</v>
      </c>
    </row>
    <row r="3940" spans="1:6" x14ac:dyDescent="0.25">
      <c r="A3940" t="s">
        <v>313</v>
      </c>
      <c r="B3940" t="s">
        <v>201</v>
      </c>
      <c r="C3940" t="s">
        <v>240</v>
      </c>
      <c r="D3940" t="s">
        <v>241</v>
      </c>
      <c r="E3940" t="s">
        <v>539</v>
      </c>
      <c r="F3940">
        <v>540382</v>
      </c>
    </row>
    <row r="3941" spans="1:6" x14ac:dyDescent="0.25">
      <c r="A3941" t="s">
        <v>313</v>
      </c>
      <c r="B3941" t="s">
        <v>201</v>
      </c>
      <c r="C3941" t="s">
        <v>240</v>
      </c>
      <c r="D3941" t="s">
        <v>241</v>
      </c>
      <c r="E3941" t="s">
        <v>539</v>
      </c>
      <c r="F3941">
        <v>540382</v>
      </c>
    </row>
    <row r="3942" spans="1:6" x14ac:dyDescent="0.25">
      <c r="A3942" t="s">
        <v>313</v>
      </c>
      <c r="B3942" t="s">
        <v>201</v>
      </c>
      <c r="C3942" t="s">
        <v>240</v>
      </c>
      <c r="D3942" t="s">
        <v>241</v>
      </c>
      <c r="E3942" t="s">
        <v>539</v>
      </c>
      <c r="F3942">
        <v>540382</v>
      </c>
    </row>
    <row r="3943" spans="1:6" x14ac:dyDescent="0.25">
      <c r="A3943" t="s">
        <v>313</v>
      </c>
      <c r="B3943" t="s">
        <v>201</v>
      </c>
      <c r="C3943" t="s">
        <v>240</v>
      </c>
      <c r="D3943" t="s">
        <v>241</v>
      </c>
      <c r="E3943" t="s">
        <v>539</v>
      </c>
      <c r="F3943">
        <v>540382</v>
      </c>
    </row>
    <row r="3944" spans="1:6" x14ac:dyDescent="0.25">
      <c r="A3944" t="s">
        <v>313</v>
      </c>
      <c r="B3944" t="s">
        <v>201</v>
      </c>
      <c r="C3944" t="s">
        <v>240</v>
      </c>
      <c r="D3944" t="s">
        <v>241</v>
      </c>
      <c r="E3944" t="s">
        <v>539</v>
      </c>
      <c r="F3944">
        <v>540382</v>
      </c>
    </row>
    <row r="3945" spans="1:6" x14ac:dyDescent="0.25">
      <c r="A3945" t="s">
        <v>313</v>
      </c>
      <c r="B3945" t="s">
        <v>201</v>
      </c>
      <c r="C3945" t="s">
        <v>240</v>
      </c>
      <c r="D3945" t="s">
        <v>241</v>
      </c>
      <c r="E3945" t="s">
        <v>539</v>
      </c>
      <c r="F3945">
        <v>540382</v>
      </c>
    </row>
    <row r="3946" spans="1:6" x14ac:dyDescent="0.25">
      <c r="A3946" t="s">
        <v>313</v>
      </c>
      <c r="B3946" t="s">
        <v>201</v>
      </c>
      <c r="C3946" t="s">
        <v>240</v>
      </c>
      <c r="D3946" t="s">
        <v>241</v>
      </c>
      <c r="E3946" t="s">
        <v>539</v>
      </c>
      <c r="F3946">
        <v>540382</v>
      </c>
    </row>
    <row r="3947" spans="1:6" x14ac:dyDescent="0.25">
      <c r="A3947" t="s">
        <v>313</v>
      </c>
      <c r="B3947" t="s">
        <v>201</v>
      </c>
      <c r="C3947" t="s">
        <v>240</v>
      </c>
      <c r="D3947" t="s">
        <v>241</v>
      </c>
      <c r="E3947" t="s">
        <v>539</v>
      </c>
      <c r="F3947">
        <v>540382</v>
      </c>
    </row>
    <row r="3948" spans="1:6" x14ac:dyDescent="0.25">
      <c r="A3948" t="s">
        <v>313</v>
      </c>
      <c r="B3948" t="s">
        <v>201</v>
      </c>
      <c r="C3948" t="s">
        <v>240</v>
      </c>
      <c r="D3948" t="s">
        <v>241</v>
      </c>
      <c r="E3948" t="s">
        <v>539</v>
      </c>
      <c r="F3948">
        <v>540382</v>
      </c>
    </row>
    <row r="3949" spans="1:6" x14ac:dyDescent="0.25">
      <c r="A3949" t="s">
        <v>313</v>
      </c>
      <c r="B3949" t="s">
        <v>201</v>
      </c>
      <c r="C3949" t="s">
        <v>240</v>
      </c>
      <c r="D3949" t="s">
        <v>241</v>
      </c>
      <c r="E3949" t="s">
        <v>539</v>
      </c>
      <c r="F3949">
        <v>540382</v>
      </c>
    </row>
    <row r="3950" spans="1:6" x14ac:dyDescent="0.25">
      <c r="A3950" t="s">
        <v>313</v>
      </c>
      <c r="B3950" t="s">
        <v>201</v>
      </c>
      <c r="C3950" t="s">
        <v>240</v>
      </c>
      <c r="D3950" t="s">
        <v>241</v>
      </c>
      <c r="E3950" t="s">
        <v>539</v>
      </c>
      <c r="F3950">
        <v>540382</v>
      </c>
    </row>
    <row r="3951" spans="1:6" x14ac:dyDescent="0.25">
      <c r="A3951" t="s">
        <v>313</v>
      </c>
      <c r="B3951" t="s">
        <v>201</v>
      </c>
      <c r="C3951" t="s">
        <v>240</v>
      </c>
      <c r="D3951" t="s">
        <v>241</v>
      </c>
      <c r="E3951" t="s">
        <v>539</v>
      </c>
      <c r="F3951">
        <v>540382</v>
      </c>
    </row>
    <row r="3952" spans="1:6" x14ac:dyDescent="0.25">
      <c r="A3952" t="s">
        <v>313</v>
      </c>
      <c r="B3952" t="s">
        <v>201</v>
      </c>
      <c r="C3952" t="s">
        <v>240</v>
      </c>
      <c r="D3952" t="s">
        <v>241</v>
      </c>
      <c r="E3952" t="s">
        <v>539</v>
      </c>
      <c r="F3952">
        <v>540382</v>
      </c>
    </row>
    <row r="3953" spans="1:6" x14ac:dyDescent="0.25">
      <c r="A3953" t="s">
        <v>313</v>
      </c>
      <c r="B3953" t="s">
        <v>201</v>
      </c>
      <c r="C3953" t="s">
        <v>240</v>
      </c>
      <c r="D3953" t="s">
        <v>241</v>
      </c>
      <c r="E3953" t="s">
        <v>539</v>
      </c>
      <c r="F3953">
        <v>540382</v>
      </c>
    </row>
    <row r="3954" spans="1:6" x14ac:dyDescent="0.25">
      <c r="A3954" t="s">
        <v>313</v>
      </c>
      <c r="B3954" t="s">
        <v>201</v>
      </c>
      <c r="C3954" t="s">
        <v>240</v>
      </c>
      <c r="D3954" t="s">
        <v>242</v>
      </c>
      <c r="E3954" t="s">
        <v>540</v>
      </c>
      <c r="F3954">
        <v>540382</v>
      </c>
    </row>
    <row r="3955" spans="1:6" x14ac:dyDescent="0.25">
      <c r="A3955" t="s">
        <v>313</v>
      </c>
      <c r="B3955" t="s">
        <v>201</v>
      </c>
      <c r="C3955" t="s">
        <v>240</v>
      </c>
      <c r="D3955" t="s">
        <v>241</v>
      </c>
      <c r="E3955" t="s">
        <v>539</v>
      </c>
      <c r="F3955">
        <v>540382</v>
      </c>
    </row>
    <row r="3956" spans="1:6" x14ac:dyDescent="0.25">
      <c r="A3956" t="s">
        <v>313</v>
      </c>
      <c r="B3956" t="s">
        <v>201</v>
      </c>
      <c r="C3956" t="s">
        <v>240</v>
      </c>
      <c r="D3956" t="s">
        <v>241</v>
      </c>
      <c r="E3956" t="s">
        <v>539</v>
      </c>
      <c r="F3956">
        <v>540382</v>
      </c>
    </row>
    <row r="3957" spans="1:6" x14ac:dyDescent="0.25">
      <c r="A3957" t="s">
        <v>313</v>
      </c>
      <c r="B3957" t="s">
        <v>201</v>
      </c>
      <c r="C3957" t="s">
        <v>240</v>
      </c>
      <c r="D3957" t="s">
        <v>241</v>
      </c>
      <c r="E3957" t="s">
        <v>539</v>
      </c>
      <c r="F3957">
        <v>540382</v>
      </c>
    </row>
    <row r="3958" spans="1:6" x14ac:dyDescent="0.25">
      <c r="A3958" t="s">
        <v>313</v>
      </c>
      <c r="B3958" t="s">
        <v>201</v>
      </c>
      <c r="C3958" t="s">
        <v>240</v>
      </c>
      <c r="D3958" t="s">
        <v>241</v>
      </c>
      <c r="E3958" t="s">
        <v>539</v>
      </c>
      <c r="F3958">
        <v>540382</v>
      </c>
    </row>
    <row r="3959" spans="1:6" x14ac:dyDescent="0.25">
      <c r="A3959" t="s">
        <v>313</v>
      </c>
      <c r="B3959" t="s">
        <v>201</v>
      </c>
      <c r="C3959" t="s">
        <v>240</v>
      </c>
      <c r="D3959" t="s">
        <v>242</v>
      </c>
      <c r="E3959" t="s">
        <v>540</v>
      </c>
      <c r="F3959">
        <v>540382</v>
      </c>
    </row>
    <row r="3960" spans="1:6" x14ac:dyDescent="0.25">
      <c r="A3960" t="s">
        <v>313</v>
      </c>
      <c r="B3960" t="s">
        <v>201</v>
      </c>
      <c r="C3960" t="s">
        <v>240</v>
      </c>
      <c r="D3960" t="s">
        <v>242</v>
      </c>
      <c r="E3960" t="s">
        <v>540</v>
      </c>
      <c r="F3960">
        <v>540382</v>
      </c>
    </row>
    <row r="3961" spans="1:6" x14ac:dyDescent="0.25">
      <c r="A3961" t="s">
        <v>313</v>
      </c>
      <c r="B3961" t="s">
        <v>201</v>
      </c>
      <c r="C3961" t="s">
        <v>240</v>
      </c>
      <c r="D3961" t="s">
        <v>241</v>
      </c>
      <c r="E3961" t="s">
        <v>539</v>
      </c>
      <c r="F3961">
        <v>540382</v>
      </c>
    </row>
    <row r="3962" spans="1:6" x14ac:dyDescent="0.25">
      <c r="A3962" t="s">
        <v>313</v>
      </c>
      <c r="B3962" t="s">
        <v>201</v>
      </c>
      <c r="C3962" t="s">
        <v>240</v>
      </c>
      <c r="D3962" t="s">
        <v>242</v>
      </c>
      <c r="E3962" t="s">
        <v>540</v>
      </c>
      <c r="F3962">
        <v>540382</v>
      </c>
    </row>
    <row r="3963" spans="1:6" x14ac:dyDescent="0.25">
      <c r="A3963" t="s">
        <v>313</v>
      </c>
      <c r="B3963" t="s">
        <v>201</v>
      </c>
      <c r="C3963" t="s">
        <v>240</v>
      </c>
      <c r="D3963" t="s">
        <v>241</v>
      </c>
      <c r="E3963" t="s">
        <v>539</v>
      </c>
      <c r="F3963">
        <v>540382</v>
      </c>
    </row>
    <row r="3964" spans="1:6" x14ac:dyDescent="0.25">
      <c r="A3964" t="s">
        <v>313</v>
      </c>
      <c r="B3964" t="s">
        <v>201</v>
      </c>
      <c r="C3964" t="s">
        <v>240</v>
      </c>
      <c r="D3964" t="s">
        <v>241</v>
      </c>
      <c r="E3964" t="s">
        <v>539</v>
      </c>
      <c r="F3964">
        <v>540382</v>
      </c>
    </row>
    <row r="3965" spans="1:6" x14ac:dyDescent="0.25">
      <c r="A3965" t="s">
        <v>313</v>
      </c>
      <c r="B3965" t="s">
        <v>201</v>
      </c>
      <c r="C3965" t="s">
        <v>240</v>
      </c>
      <c r="D3965" t="s">
        <v>241</v>
      </c>
      <c r="E3965" t="s">
        <v>539</v>
      </c>
      <c r="F3965">
        <v>540382</v>
      </c>
    </row>
    <row r="3966" spans="1:6" x14ac:dyDescent="0.25">
      <c r="A3966" t="s">
        <v>320</v>
      </c>
      <c r="B3966" t="s">
        <v>201</v>
      </c>
      <c r="C3966" t="s">
        <v>240</v>
      </c>
      <c r="D3966" t="s">
        <v>241</v>
      </c>
      <c r="E3966" t="s">
        <v>539</v>
      </c>
      <c r="F3966">
        <v>540382</v>
      </c>
    </row>
    <row r="3967" spans="1:6" x14ac:dyDescent="0.25">
      <c r="A3967" t="s">
        <v>313</v>
      </c>
      <c r="B3967" t="s">
        <v>201</v>
      </c>
      <c r="C3967" t="s">
        <v>240</v>
      </c>
      <c r="D3967" t="s">
        <v>241</v>
      </c>
      <c r="E3967" t="s">
        <v>539</v>
      </c>
      <c r="F3967">
        <v>540382</v>
      </c>
    </row>
    <row r="3968" spans="1:6" x14ac:dyDescent="0.25">
      <c r="A3968" t="s">
        <v>313</v>
      </c>
      <c r="B3968" t="s">
        <v>201</v>
      </c>
      <c r="C3968" t="s">
        <v>240</v>
      </c>
      <c r="D3968" t="s">
        <v>241</v>
      </c>
      <c r="E3968" t="s">
        <v>539</v>
      </c>
      <c r="F3968">
        <v>540382</v>
      </c>
    </row>
    <row r="3969" spans="1:6" x14ac:dyDescent="0.25">
      <c r="A3969" t="s">
        <v>313</v>
      </c>
      <c r="B3969" t="s">
        <v>201</v>
      </c>
      <c r="C3969" t="s">
        <v>240</v>
      </c>
      <c r="D3969" t="s">
        <v>241</v>
      </c>
      <c r="E3969" t="s">
        <v>539</v>
      </c>
      <c r="F3969">
        <v>540382</v>
      </c>
    </row>
    <row r="3970" spans="1:6" x14ac:dyDescent="0.25">
      <c r="A3970" t="s">
        <v>313</v>
      </c>
      <c r="B3970" t="s">
        <v>201</v>
      </c>
      <c r="C3970" t="s">
        <v>240</v>
      </c>
      <c r="D3970" t="s">
        <v>242</v>
      </c>
      <c r="E3970" t="s">
        <v>540</v>
      </c>
      <c r="F3970">
        <v>540382</v>
      </c>
    </row>
    <row r="3971" spans="1:6" x14ac:dyDescent="0.25">
      <c r="A3971" t="s">
        <v>313</v>
      </c>
      <c r="B3971" t="s">
        <v>201</v>
      </c>
      <c r="C3971" t="s">
        <v>240</v>
      </c>
      <c r="D3971" t="s">
        <v>241</v>
      </c>
      <c r="E3971" t="s">
        <v>539</v>
      </c>
      <c r="F3971">
        <v>540382</v>
      </c>
    </row>
    <row r="3972" spans="1:6" x14ac:dyDescent="0.25">
      <c r="A3972" t="s">
        <v>313</v>
      </c>
      <c r="B3972" t="s">
        <v>201</v>
      </c>
      <c r="C3972" t="s">
        <v>240</v>
      </c>
      <c r="D3972" t="s">
        <v>241</v>
      </c>
      <c r="E3972" t="s">
        <v>539</v>
      </c>
      <c r="F3972">
        <v>540382</v>
      </c>
    </row>
    <row r="3973" spans="1:6" x14ac:dyDescent="0.25">
      <c r="A3973" t="s">
        <v>313</v>
      </c>
      <c r="B3973" t="s">
        <v>201</v>
      </c>
      <c r="C3973" t="s">
        <v>240</v>
      </c>
      <c r="D3973" t="s">
        <v>241</v>
      </c>
      <c r="E3973" t="s">
        <v>539</v>
      </c>
      <c r="F3973">
        <v>540382</v>
      </c>
    </row>
    <row r="3974" spans="1:6" x14ac:dyDescent="0.25">
      <c r="A3974" t="s">
        <v>313</v>
      </c>
      <c r="B3974" t="s">
        <v>201</v>
      </c>
      <c r="C3974" t="s">
        <v>240</v>
      </c>
      <c r="D3974" t="s">
        <v>242</v>
      </c>
      <c r="E3974" t="s">
        <v>540</v>
      </c>
      <c r="F3974">
        <v>540382</v>
      </c>
    </row>
    <row r="3975" spans="1:6" x14ac:dyDescent="0.25">
      <c r="A3975" t="s">
        <v>313</v>
      </c>
      <c r="B3975" t="s">
        <v>201</v>
      </c>
      <c r="C3975" t="s">
        <v>240</v>
      </c>
      <c r="D3975" t="s">
        <v>242</v>
      </c>
      <c r="E3975" t="s">
        <v>540</v>
      </c>
      <c r="F3975">
        <v>540382</v>
      </c>
    </row>
    <row r="3976" spans="1:6" x14ac:dyDescent="0.25">
      <c r="A3976" t="s">
        <v>313</v>
      </c>
      <c r="B3976" t="s">
        <v>201</v>
      </c>
      <c r="C3976" t="s">
        <v>240</v>
      </c>
      <c r="D3976" t="s">
        <v>241</v>
      </c>
      <c r="E3976" t="s">
        <v>539</v>
      </c>
      <c r="F3976">
        <v>540382</v>
      </c>
    </row>
    <row r="3977" spans="1:6" x14ac:dyDescent="0.25">
      <c r="A3977" t="s">
        <v>313</v>
      </c>
      <c r="B3977" t="s">
        <v>201</v>
      </c>
      <c r="C3977" t="s">
        <v>240</v>
      </c>
      <c r="D3977" t="s">
        <v>241</v>
      </c>
      <c r="E3977" t="s">
        <v>539</v>
      </c>
      <c r="F3977">
        <v>540382</v>
      </c>
    </row>
    <row r="3978" spans="1:6" x14ac:dyDescent="0.25">
      <c r="A3978" t="s">
        <v>313</v>
      </c>
      <c r="B3978" t="s">
        <v>201</v>
      </c>
      <c r="C3978" t="s">
        <v>240</v>
      </c>
      <c r="D3978" t="s">
        <v>241</v>
      </c>
      <c r="E3978" t="s">
        <v>539</v>
      </c>
      <c r="F3978">
        <v>540382</v>
      </c>
    </row>
    <row r="3979" spans="1:6" x14ac:dyDescent="0.25">
      <c r="A3979" t="s">
        <v>313</v>
      </c>
      <c r="B3979" t="s">
        <v>201</v>
      </c>
      <c r="C3979" t="s">
        <v>240</v>
      </c>
      <c r="D3979" t="s">
        <v>241</v>
      </c>
      <c r="E3979" t="s">
        <v>539</v>
      </c>
      <c r="F3979">
        <v>540382</v>
      </c>
    </row>
    <row r="3980" spans="1:6" x14ac:dyDescent="0.25">
      <c r="A3980" t="s">
        <v>313</v>
      </c>
      <c r="B3980" t="s">
        <v>201</v>
      </c>
      <c r="C3980" t="s">
        <v>240</v>
      </c>
      <c r="D3980" t="s">
        <v>241</v>
      </c>
      <c r="E3980" t="s">
        <v>539</v>
      </c>
      <c r="F3980">
        <v>540382</v>
      </c>
    </row>
    <row r="3981" spans="1:6" x14ac:dyDescent="0.25">
      <c r="A3981" t="s">
        <v>313</v>
      </c>
      <c r="B3981" t="s">
        <v>201</v>
      </c>
      <c r="C3981" t="s">
        <v>240</v>
      </c>
      <c r="D3981" t="s">
        <v>242</v>
      </c>
      <c r="E3981" t="s">
        <v>540</v>
      </c>
      <c r="F3981">
        <v>540382</v>
      </c>
    </row>
    <row r="3982" spans="1:6" x14ac:dyDescent="0.25">
      <c r="A3982" t="s">
        <v>313</v>
      </c>
      <c r="B3982" t="s">
        <v>201</v>
      </c>
      <c r="C3982" t="s">
        <v>240</v>
      </c>
      <c r="D3982" t="s">
        <v>241</v>
      </c>
      <c r="E3982" t="s">
        <v>539</v>
      </c>
      <c r="F3982">
        <v>540382</v>
      </c>
    </row>
    <row r="3983" spans="1:6" x14ac:dyDescent="0.25">
      <c r="A3983" t="s">
        <v>313</v>
      </c>
      <c r="B3983" t="s">
        <v>201</v>
      </c>
      <c r="C3983" t="s">
        <v>240</v>
      </c>
      <c r="D3983" t="s">
        <v>241</v>
      </c>
      <c r="E3983" t="s">
        <v>539</v>
      </c>
      <c r="F3983">
        <v>540382</v>
      </c>
    </row>
    <row r="3984" spans="1:6" x14ac:dyDescent="0.25">
      <c r="A3984" t="s">
        <v>313</v>
      </c>
      <c r="B3984" t="s">
        <v>201</v>
      </c>
      <c r="C3984" t="s">
        <v>240</v>
      </c>
      <c r="D3984" t="s">
        <v>241</v>
      </c>
      <c r="E3984" t="s">
        <v>539</v>
      </c>
      <c r="F3984">
        <v>540382</v>
      </c>
    </row>
    <row r="3985" spans="1:6" x14ac:dyDescent="0.25">
      <c r="A3985" t="s">
        <v>313</v>
      </c>
      <c r="B3985" t="s">
        <v>201</v>
      </c>
      <c r="C3985" t="s">
        <v>240</v>
      </c>
      <c r="D3985" t="s">
        <v>241</v>
      </c>
      <c r="E3985" t="s">
        <v>539</v>
      </c>
      <c r="F3985">
        <v>540382</v>
      </c>
    </row>
    <row r="3986" spans="1:6" x14ac:dyDescent="0.25">
      <c r="A3986" t="s">
        <v>313</v>
      </c>
      <c r="B3986" t="s">
        <v>201</v>
      </c>
      <c r="C3986" t="s">
        <v>240</v>
      </c>
      <c r="D3986" t="s">
        <v>241</v>
      </c>
      <c r="E3986" t="s">
        <v>539</v>
      </c>
      <c r="F3986">
        <v>540382</v>
      </c>
    </row>
    <row r="3987" spans="1:6" x14ac:dyDescent="0.25">
      <c r="A3987" t="s">
        <v>313</v>
      </c>
      <c r="B3987" t="s">
        <v>201</v>
      </c>
      <c r="C3987" t="s">
        <v>240</v>
      </c>
      <c r="D3987" t="s">
        <v>241</v>
      </c>
      <c r="E3987" t="s">
        <v>539</v>
      </c>
      <c r="F3987">
        <v>540382</v>
      </c>
    </row>
    <row r="3988" spans="1:6" x14ac:dyDescent="0.25">
      <c r="A3988" t="s">
        <v>320</v>
      </c>
      <c r="B3988" t="s">
        <v>201</v>
      </c>
      <c r="C3988" t="s">
        <v>240</v>
      </c>
      <c r="D3988" t="s">
        <v>241</v>
      </c>
      <c r="E3988" t="s">
        <v>539</v>
      </c>
      <c r="F3988">
        <v>540382</v>
      </c>
    </row>
    <row r="3989" spans="1:6" x14ac:dyDescent="0.25">
      <c r="A3989" t="s">
        <v>313</v>
      </c>
      <c r="B3989" t="s">
        <v>201</v>
      </c>
      <c r="C3989" t="s">
        <v>240</v>
      </c>
      <c r="D3989" t="s">
        <v>241</v>
      </c>
      <c r="E3989" t="s">
        <v>539</v>
      </c>
      <c r="F3989">
        <v>540382</v>
      </c>
    </row>
    <row r="3990" spans="1:6" x14ac:dyDescent="0.25">
      <c r="A3990" t="s">
        <v>313</v>
      </c>
      <c r="B3990" t="s">
        <v>201</v>
      </c>
      <c r="C3990" t="s">
        <v>240</v>
      </c>
      <c r="D3990" t="s">
        <v>241</v>
      </c>
      <c r="E3990" t="s">
        <v>539</v>
      </c>
      <c r="F3990">
        <v>540382</v>
      </c>
    </row>
    <row r="3991" spans="1:6" x14ac:dyDescent="0.25">
      <c r="A3991" t="s">
        <v>313</v>
      </c>
      <c r="B3991" t="s">
        <v>201</v>
      </c>
      <c r="C3991" t="s">
        <v>240</v>
      </c>
      <c r="D3991" t="s">
        <v>241</v>
      </c>
      <c r="E3991" t="s">
        <v>539</v>
      </c>
      <c r="F3991">
        <v>540382</v>
      </c>
    </row>
    <row r="3992" spans="1:6" x14ac:dyDescent="0.25">
      <c r="A3992" t="s">
        <v>313</v>
      </c>
      <c r="B3992" t="s">
        <v>201</v>
      </c>
      <c r="C3992" t="s">
        <v>240</v>
      </c>
      <c r="D3992" t="s">
        <v>241</v>
      </c>
      <c r="E3992" t="s">
        <v>539</v>
      </c>
      <c r="F3992">
        <v>540382</v>
      </c>
    </row>
    <row r="3993" spans="1:6" x14ac:dyDescent="0.25">
      <c r="A3993" t="s">
        <v>313</v>
      </c>
      <c r="B3993" t="s">
        <v>201</v>
      </c>
      <c r="C3993" t="s">
        <v>240</v>
      </c>
      <c r="D3993" t="s">
        <v>241</v>
      </c>
      <c r="E3993" t="s">
        <v>539</v>
      </c>
      <c r="F3993">
        <v>540382</v>
      </c>
    </row>
    <row r="3994" spans="1:6" x14ac:dyDescent="0.25">
      <c r="A3994" t="s">
        <v>320</v>
      </c>
      <c r="B3994" t="s">
        <v>201</v>
      </c>
      <c r="C3994" t="s">
        <v>240</v>
      </c>
      <c r="D3994" t="s">
        <v>241</v>
      </c>
      <c r="E3994" t="s">
        <v>539</v>
      </c>
      <c r="F3994">
        <v>540382</v>
      </c>
    </row>
    <row r="3995" spans="1:6" x14ac:dyDescent="0.25">
      <c r="A3995" t="s">
        <v>313</v>
      </c>
      <c r="B3995" t="s">
        <v>201</v>
      </c>
      <c r="C3995" t="s">
        <v>240</v>
      </c>
      <c r="D3995" t="s">
        <v>241</v>
      </c>
      <c r="E3995" t="s">
        <v>539</v>
      </c>
      <c r="F3995">
        <v>540382</v>
      </c>
    </row>
    <row r="3996" spans="1:6" x14ac:dyDescent="0.25">
      <c r="A3996" t="s">
        <v>313</v>
      </c>
      <c r="B3996" t="s">
        <v>201</v>
      </c>
      <c r="C3996" t="s">
        <v>240</v>
      </c>
      <c r="D3996" t="s">
        <v>242</v>
      </c>
      <c r="E3996" t="s">
        <v>540</v>
      </c>
      <c r="F3996">
        <v>540382</v>
      </c>
    </row>
    <row r="3997" spans="1:6" x14ac:dyDescent="0.25">
      <c r="A3997" t="s">
        <v>313</v>
      </c>
      <c r="B3997" t="s">
        <v>201</v>
      </c>
      <c r="C3997" t="s">
        <v>240</v>
      </c>
      <c r="D3997" t="s">
        <v>241</v>
      </c>
      <c r="E3997" t="s">
        <v>539</v>
      </c>
      <c r="F3997">
        <v>540382</v>
      </c>
    </row>
    <row r="3998" spans="1:6" x14ac:dyDescent="0.25">
      <c r="A3998" t="s">
        <v>313</v>
      </c>
      <c r="B3998" t="s">
        <v>201</v>
      </c>
      <c r="C3998" t="s">
        <v>240</v>
      </c>
      <c r="D3998" t="s">
        <v>241</v>
      </c>
      <c r="E3998" t="s">
        <v>539</v>
      </c>
      <c r="F3998">
        <v>540382</v>
      </c>
    </row>
    <row r="3999" spans="1:6" x14ac:dyDescent="0.25">
      <c r="A3999" t="s">
        <v>313</v>
      </c>
      <c r="B3999" t="s">
        <v>201</v>
      </c>
      <c r="C3999" t="s">
        <v>240</v>
      </c>
      <c r="D3999" t="s">
        <v>241</v>
      </c>
      <c r="E3999" t="s">
        <v>539</v>
      </c>
      <c r="F3999">
        <v>540382</v>
      </c>
    </row>
    <row r="4000" spans="1:6" x14ac:dyDescent="0.25">
      <c r="A4000" t="s">
        <v>317</v>
      </c>
      <c r="B4000" t="s">
        <v>201</v>
      </c>
      <c r="C4000" t="s">
        <v>240</v>
      </c>
      <c r="D4000" t="s">
        <v>241</v>
      </c>
      <c r="E4000" t="s">
        <v>539</v>
      </c>
      <c r="F4000">
        <v>540382</v>
      </c>
    </row>
    <row r="4001" spans="1:6" x14ac:dyDescent="0.25">
      <c r="A4001" t="s">
        <v>320</v>
      </c>
      <c r="B4001" t="s">
        <v>201</v>
      </c>
      <c r="C4001" t="s">
        <v>240</v>
      </c>
      <c r="D4001" t="s">
        <v>241</v>
      </c>
      <c r="E4001" t="s">
        <v>539</v>
      </c>
      <c r="F4001">
        <v>540382</v>
      </c>
    </row>
    <row r="4002" spans="1:6" x14ac:dyDescent="0.25">
      <c r="A4002" t="s">
        <v>313</v>
      </c>
      <c r="B4002" t="s">
        <v>201</v>
      </c>
      <c r="C4002" t="s">
        <v>240</v>
      </c>
      <c r="D4002" t="s">
        <v>241</v>
      </c>
      <c r="E4002" t="s">
        <v>539</v>
      </c>
      <c r="F4002">
        <v>540382</v>
      </c>
    </row>
    <row r="4003" spans="1:6" x14ac:dyDescent="0.25">
      <c r="A4003" t="s">
        <v>313</v>
      </c>
      <c r="B4003" t="s">
        <v>201</v>
      </c>
      <c r="C4003" t="s">
        <v>240</v>
      </c>
      <c r="D4003" t="s">
        <v>241</v>
      </c>
      <c r="E4003" t="s">
        <v>539</v>
      </c>
      <c r="F4003">
        <v>540382</v>
      </c>
    </row>
    <row r="4004" spans="1:6" x14ac:dyDescent="0.25">
      <c r="A4004" t="s">
        <v>313</v>
      </c>
      <c r="B4004" t="s">
        <v>201</v>
      </c>
      <c r="C4004" t="s">
        <v>240</v>
      </c>
      <c r="D4004" t="s">
        <v>241</v>
      </c>
      <c r="E4004" t="s">
        <v>539</v>
      </c>
      <c r="F4004">
        <v>540382</v>
      </c>
    </row>
    <row r="4005" spans="1:6" x14ac:dyDescent="0.25">
      <c r="A4005" t="s">
        <v>320</v>
      </c>
      <c r="B4005" t="s">
        <v>201</v>
      </c>
      <c r="C4005" t="s">
        <v>240</v>
      </c>
      <c r="D4005" t="s">
        <v>241</v>
      </c>
      <c r="E4005" t="s">
        <v>539</v>
      </c>
      <c r="F4005">
        <v>540382</v>
      </c>
    </row>
    <row r="4006" spans="1:6" x14ac:dyDescent="0.25">
      <c r="A4006" t="s">
        <v>313</v>
      </c>
      <c r="B4006" t="s">
        <v>201</v>
      </c>
      <c r="C4006" t="s">
        <v>240</v>
      </c>
      <c r="D4006" t="s">
        <v>241</v>
      </c>
      <c r="E4006" t="s">
        <v>539</v>
      </c>
      <c r="F4006">
        <v>540382</v>
      </c>
    </row>
    <row r="4007" spans="1:6" x14ac:dyDescent="0.25">
      <c r="A4007" t="s">
        <v>313</v>
      </c>
      <c r="B4007" t="s">
        <v>201</v>
      </c>
      <c r="C4007" t="s">
        <v>240</v>
      </c>
      <c r="D4007" t="s">
        <v>241</v>
      </c>
      <c r="E4007" t="s">
        <v>539</v>
      </c>
      <c r="F4007">
        <v>540382</v>
      </c>
    </row>
    <row r="4008" spans="1:6" x14ac:dyDescent="0.25">
      <c r="A4008" t="s">
        <v>320</v>
      </c>
      <c r="B4008" t="s">
        <v>201</v>
      </c>
      <c r="C4008" t="s">
        <v>240</v>
      </c>
      <c r="D4008" t="s">
        <v>241</v>
      </c>
      <c r="E4008" t="s">
        <v>539</v>
      </c>
      <c r="F4008">
        <v>540382</v>
      </c>
    </row>
    <row r="4009" spans="1:6" x14ac:dyDescent="0.25">
      <c r="A4009" t="s">
        <v>313</v>
      </c>
      <c r="B4009" t="s">
        <v>201</v>
      </c>
      <c r="C4009" t="s">
        <v>240</v>
      </c>
      <c r="D4009" t="s">
        <v>242</v>
      </c>
      <c r="E4009" t="s">
        <v>540</v>
      </c>
      <c r="F4009">
        <v>540382</v>
      </c>
    </row>
    <row r="4010" spans="1:6" x14ac:dyDescent="0.25">
      <c r="A4010" t="s">
        <v>313</v>
      </c>
      <c r="B4010" t="s">
        <v>201</v>
      </c>
      <c r="C4010" t="s">
        <v>240</v>
      </c>
      <c r="D4010" t="s">
        <v>241</v>
      </c>
      <c r="E4010" t="s">
        <v>539</v>
      </c>
      <c r="F4010">
        <v>540382</v>
      </c>
    </row>
    <row r="4011" spans="1:6" x14ac:dyDescent="0.25">
      <c r="A4011" t="s">
        <v>313</v>
      </c>
      <c r="B4011" t="s">
        <v>201</v>
      </c>
      <c r="C4011" t="s">
        <v>240</v>
      </c>
      <c r="D4011" t="s">
        <v>241</v>
      </c>
      <c r="E4011" t="s">
        <v>539</v>
      </c>
      <c r="F4011">
        <v>540382</v>
      </c>
    </row>
    <row r="4012" spans="1:6" x14ac:dyDescent="0.25">
      <c r="A4012" t="s">
        <v>313</v>
      </c>
      <c r="B4012" t="s">
        <v>15</v>
      </c>
      <c r="C4012" t="s">
        <v>140</v>
      </c>
      <c r="D4012" t="s">
        <v>141</v>
      </c>
      <c r="E4012" t="s">
        <v>541</v>
      </c>
      <c r="F4012">
        <v>598739</v>
      </c>
    </row>
    <row r="4013" spans="1:6" x14ac:dyDescent="0.25">
      <c r="A4013" t="s">
        <v>313</v>
      </c>
      <c r="B4013" t="s">
        <v>15</v>
      </c>
      <c r="C4013" t="s">
        <v>140</v>
      </c>
      <c r="D4013" t="s">
        <v>141</v>
      </c>
      <c r="E4013" t="s">
        <v>541</v>
      </c>
      <c r="F4013">
        <v>598739</v>
      </c>
    </row>
    <row r="4014" spans="1:6" x14ac:dyDescent="0.25">
      <c r="A4014" t="s">
        <v>313</v>
      </c>
      <c r="B4014" t="s">
        <v>15</v>
      </c>
      <c r="C4014" t="s">
        <v>80</v>
      </c>
      <c r="D4014" t="s">
        <v>81</v>
      </c>
      <c r="E4014" t="s">
        <v>542</v>
      </c>
      <c r="F4014">
        <v>597511</v>
      </c>
    </row>
    <row r="4015" spans="1:6" x14ac:dyDescent="0.25">
      <c r="A4015" t="s">
        <v>313</v>
      </c>
      <c r="B4015" t="s">
        <v>15</v>
      </c>
      <c r="C4015" t="s">
        <v>80</v>
      </c>
      <c r="D4015" t="s">
        <v>81</v>
      </c>
      <c r="E4015" t="s">
        <v>542</v>
      </c>
      <c r="F4015">
        <v>597511</v>
      </c>
    </row>
    <row r="4016" spans="1:6" x14ac:dyDescent="0.25">
      <c r="A4016" t="s">
        <v>320</v>
      </c>
      <c r="B4016" t="s">
        <v>15</v>
      </c>
      <c r="C4016" t="s">
        <v>80</v>
      </c>
      <c r="D4016" t="s">
        <v>81</v>
      </c>
      <c r="E4016" t="s">
        <v>542</v>
      </c>
      <c r="F4016">
        <v>597511</v>
      </c>
    </row>
    <row r="4017" spans="1:6" x14ac:dyDescent="0.25">
      <c r="A4017" t="s">
        <v>313</v>
      </c>
      <c r="B4017" t="s">
        <v>201</v>
      </c>
      <c r="C4017" t="s">
        <v>232</v>
      </c>
      <c r="D4017" t="s">
        <v>233</v>
      </c>
      <c r="E4017" t="s">
        <v>543</v>
      </c>
      <c r="F4017">
        <v>537284</v>
      </c>
    </row>
    <row r="4018" spans="1:6" x14ac:dyDescent="0.25">
      <c r="A4018" t="s">
        <v>320</v>
      </c>
      <c r="B4018" t="s">
        <v>15</v>
      </c>
      <c r="C4018" t="s">
        <v>152</v>
      </c>
      <c r="D4018" t="s">
        <v>153</v>
      </c>
      <c r="E4018" t="s">
        <v>668</v>
      </c>
      <c r="F4018">
        <v>510882</v>
      </c>
    </row>
    <row r="4019" spans="1:6" x14ac:dyDescent="0.25">
      <c r="A4019" t="s">
        <v>313</v>
      </c>
      <c r="B4019" t="s">
        <v>15</v>
      </c>
      <c r="C4019" t="s">
        <v>183</v>
      </c>
      <c r="D4019" t="s">
        <v>184</v>
      </c>
      <c r="E4019" t="s">
        <v>544</v>
      </c>
      <c r="F4019">
        <v>598551</v>
      </c>
    </row>
    <row r="4020" spans="1:6" x14ac:dyDescent="0.25">
      <c r="A4020" t="s">
        <v>313</v>
      </c>
      <c r="B4020" t="s">
        <v>15</v>
      </c>
      <c r="C4020" t="s">
        <v>132</v>
      </c>
      <c r="D4020" t="s">
        <v>133</v>
      </c>
      <c r="E4020" t="s">
        <v>545</v>
      </c>
      <c r="F4020">
        <v>509647</v>
      </c>
    </row>
    <row r="4021" spans="1:6" x14ac:dyDescent="0.25">
      <c r="A4021" t="s">
        <v>313</v>
      </c>
      <c r="B4021" t="s">
        <v>15</v>
      </c>
      <c r="C4021" t="s">
        <v>132</v>
      </c>
      <c r="D4021" t="s">
        <v>133</v>
      </c>
      <c r="E4021" t="s">
        <v>545</v>
      </c>
      <c r="F4021">
        <v>509647</v>
      </c>
    </row>
    <row r="4022" spans="1:6" x14ac:dyDescent="0.25">
      <c r="A4022" t="s">
        <v>313</v>
      </c>
      <c r="B4022" t="s">
        <v>15</v>
      </c>
      <c r="C4022" t="s">
        <v>132</v>
      </c>
      <c r="D4022" t="s">
        <v>133</v>
      </c>
      <c r="E4022" t="s">
        <v>545</v>
      </c>
      <c r="F4022">
        <v>509647</v>
      </c>
    </row>
    <row r="4023" spans="1:6" x14ac:dyDescent="0.25">
      <c r="A4023" t="s">
        <v>313</v>
      </c>
      <c r="B4023" t="s">
        <v>15</v>
      </c>
      <c r="C4023" t="s">
        <v>132</v>
      </c>
      <c r="D4023" t="s">
        <v>133</v>
      </c>
      <c r="E4023" t="s">
        <v>545</v>
      </c>
      <c r="F4023">
        <v>509647</v>
      </c>
    </row>
    <row r="4024" spans="1:6" x14ac:dyDescent="0.25">
      <c r="A4024" t="s">
        <v>313</v>
      </c>
      <c r="B4024" t="s">
        <v>15</v>
      </c>
      <c r="C4024" t="s">
        <v>132</v>
      </c>
      <c r="D4024" t="s">
        <v>133</v>
      </c>
      <c r="E4024" t="s">
        <v>545</v>
      </c>
      <c r="F4024">
        <v>509647</v>
      </c>
    </row>
    <row r="4025" spans="1:6" x14ac:dyDescent="0.25">
      <c r="A4025" t="s">
        <v>313</v>
      </c>
      <c r="B4025" t="s">
        <v>15</v>
      </c>
      <c r="C4025" t="s">
        <v>132</v>
      </c>
      <c r="D4025" t="s">
        <v>133</v>
      </c>
      <c r="E4025" t="s">
        <v>545</v>
      </c>
      <c r="F4025">
        <v>509647</v>
      </c>
    </row>
    <row r="4026" spans="1:6" x14ac:dyDescent="0.25">
      <c r="A4026" t="s">
        <v>320</v>
      </c>
      <c r="B4026" t="s">
        <v>15</v>
      </c>
      <c r="C4026" t="s">
        <v>132</v>
      </c>
      <c r="D4026" t="s">
        <v>133</v>
      </c>
      <c r="E4026" t="s">
        <v>545</v>
      </c>
      <c r="F4026">
        <v>509647</v>
      </c>
    </row>
    <row r="4027" spans="1:6" x14ac:dyDescent="0.25">
      <c r="A4027" t="s">
        <v>313</v>
      </c>
      <c r="B4027" t="s">
        <v>15</v>
      </c>
      <c r="C4027" t="s">
        <v>159</v>
      </c>
      <c r="D4027" t="s">
        <v>160</v>
      </c>
      <c r="E4027" t="s">
        <v>546</v>
      </c>
      <c r="F4027">
        <v>597988</v>
      </c>
    </row>
    <row r="4028" spans="1:6" x14ac:dyDescent="0.25">
      <c r="A4028" t="s">
        <v>313</v>
      </c>
      <c r="B4028" t="s">
        <v>15</v>
      </c>
      <c r="C4028" t="s">
        <v>159</v>
      </c>
      <c r="D4028" t="s">
        <v>161</v>
      </c>
      <c r="E4028" t="s">
        <v>547</v>
      </c>
      <c r="F4028">
        <v>597988</v>
      </c>
    </row>
    <row r="4029" spans="1:6" x14ac:dyDescent="0.25">
      <c r="A4029" t="s">
        <v>313</v>
      </c>
      <c r="B4029" t="s">
        <v>15</v>
      </c>
      <c r="C4029" t="s">
        <v>159</v>
      </c>
      <c r="D4029" t="s">
        <v>160</v>
      </c>
      <c r="E4029" t="s">
        <v>546</v>
      </c>
      <c r="F4029">
        <v>597988</v>
      </c>
    </row>
    <row r="4030" spans="1:6" x14ac:dyDescent="0.25">
      <c r="A4030" t="s">
        <v>313</v>
      </c>
      <c r="B4030" t="s">
        <v>15</v>
      </c>
      <c r="C4030" t="s">
        <v>159</v>
      </c>
      <c r="D4030" t="s">
        <v>160</v>
      </c>
      <c r="E4030" t="s">
        <v>546</v>
      </c>
      <c r="F4030">
        <v>597988</v>
      </c>
    </row>
    <row r="4031" spans="1:6" x14ac:dyDescent="0.25">
      <c r="A4031" t="s">
        <v>313</v>
      </c>
      <c r="B4031" t="s">
        <v>15</v>
      </c>
      <c r="C4031" t="s">
        <v>159</v>
      </c>
      <c r="D4031" t="s">
        <v>160</v>
      </c>
      <c r="E4031" t="s">
        <v>546</v>
      </c>
      <c r="F4031">
        <v>597988</v>
      </c>
    </row>
    <row r="4032" spans="1:6" x14ac:dyDescent="0.25">
      <c r="A4032" t="s">
        <v>313</v>
      </c>
      <c r="B4032" t="s">
        <v>15</v>
      </c>
      <c r="C4032" t="s">
        <v>159</v>
      </c>
      <c r="D4032" t="s">
        <v>160</v>
      </c>
      <c r="E4032" t="s">
        <v>546</v>
      </c>
      <c r="F4032">
        <v>597988</v>
      </c>
    </row>
    <row r="4033" spans="1:6" x14ac:dyDescent="0.25">
      <c r="A4033" t="s">
        <v>313</v>
      </c>
      <c r="B4033" t="s">
        <v>15</v>
      </c>
      <c r="C4033" t="s">
        <v>159</v>
      </c>
      <c r="D4033" t="s">
        <v>160</v>
      </c>
      <c r="E4033" t="s">
        <v>546</v>
      </c>
      <c r="F4033">
        <v>597988</v>
      </c>
    </row>
    <row r="4034" spans="1:6" x14ac:dyDescent="0.25">
      <c r="A4034" t="s">
        <v>313</v>
      </c>
      <c r="B4034" t="s">
        <v>15</v>
      </c>
      <c r="C4034" t="s">
        <v>159</v>
      </c>
      <c r="D4034" t="s">
        <v>161</v>
      </c>
      <c r="E4034" t="s">
        <v>547</v>
      </c>
      <c r="F4034">
        <v>597988</v>
      </c>
    </row>
    <row r="4035" spans="1:6" x14ac:dyDescent="0.25">
      <c r="A4035" t="s">
        <v>313</v>
      </c>
      <c r="B4035" t="s">
        <v>15</v>
      </c>
      <c r="C4035" t="s">
        <v>159</v>
      </c>
      <c r="D4035" t="s">
        <v>160</v>
      </c>
      <c r="E4035" t="s">
        <v>546</v>
      </c>
      <c r="F4035">
        <v>597988</v>
      </c>
    </row>
    <row r="4036" spans="1:6" x14ac:dyDescent="0.25">
      <c r="A4036" t="s">
        <v>313</v>
      </c>
      <c r="B4036" t="s">
        <v>15</v>
      </c>
      <c r="C4036" t="s">
        <v>159</v>
      </c>
      <c r="D4036" t="s">
        <v>160</v>
      </c>
      <c r="E4036" t="s">
        <v>546</v>
      </c>
      <c r="F4036">
        <v>597988</v>
      </c>
    </row>
    <row r="4037" spans="1:6" x14ac:dyDescent="0.25">
      <c r="A4037" t="s">
        <v>313</v>
      </c>
      <c r="B4037" t="s">
        <v>15</v>
      </c>
      <c r="C4037" t="s">
        <v>159</v>
      </c>
      <c r="D4037" t="s">
        <v>160</v>
      </c>
      <c r="E4037" t="s">
        <v>546</v>
      </c>
      <c r="F4037">
        <v>597988</v>
      </c>
    </row>
    <row r="4038" spans="1:6" x14ac:dyDescent="0.25">
      <c r="A4038" t="s">
        <v>313</v>
      </c>
      <c r="B4038" t="s">
        <v>15</v>
      </c>
      <c r="C4038" t="s">
        <v>159</v>
      </c>
      <c r="D4038" t="s">
        <v>160</v>
      </c>
      <c r="E4038" t="s">
        <v>546</v>
      </c>
      <c r="F4038">
        <v>597988</v>
      </c>
    </row>
    <row r="4039" spans="1:6" x14ac:dyDescent="0.25">
      <c r="A4039" t="s">
        <v>313</v>
      </c>
      <c r="B4039" t="s">
        <v>15</v>
      </c>
      <c r="C4039" t="s">
        <v>159</v>
      </c>
      <c r="D4039" t="s">
        <v>160</v>
      </c>
      <c r="E4039" t="s">
        <v>546</v>
      </c>
      <c r="F4039">
        <v>597988</v>
      </c>
    </row>
    <row r="4040" spans="1:6" x14ac:dyDescent="0.25">
      <c r="A4040" t="s">
        <v>313</v>
      </c>
      <c r="B4040" t="s">
        <v>15</v>
      </c>
      <c r="C4040" t="s">
        <v>159</v>
      </c>
      <c r="D4040" t="s">
        <v>160</v>
      </c>
      <c r="E4040" t="s">
        <v>546</v>
      </c>
      <c r="F4040">
        <v>597988</v>
      </c>
    </row>
    <row r="4041" spans="1:6" x14ac:dyDescent="0.25">
      <c r="A4041" t="s">
        <v>313</v>
      </c>
      <c r="B4041" t="s">
        <v>15</v>
      </c>
      <c r="C4041" t="s">
        <v>159</v>
      </c>
      <c r="D4041" t="s">
        <v>160</v>
      </c>
      <c r="E4041" t="s">
        <v>546</v>
      </c>
      <c r="F4041">
        <v>597988</v>
      </c>
    </row>
    <row r="4042" spans="1:6" x14ac:dyDescent="0.25">
      <c r="A4042" t="s">
        <v>313</v>
      </c>
      <c r="B4042" t="s">
        <v>15</v>
      </c>
      <c r="C4042" t="s">
        <v>159</v>
      </c>
      <c r="D4042" t="s">
        <v>160</v>
      </c>
      <c r="E4042" t="s">
        <v>546</v>
      </c>
      <c r="F4042">
        <v>597988</v>
      </c>
    </row>
    <row r="4043" spans="1:6" x14ac:dyDescent="0.25">
      <c r="A4043" t="s">
        <v>313</v>
      </c>
      <c r="B4043" t="s">
        <v>15</v>
      </c>
      <c r="C4043" t="s">
        <v>159</v>
      </c>
      <c r="D4043" t="s">
        <v>160</v>
      </c>
      <c r="E4043" t="s">
        <v>546</v>
      </c>
      <c r="F4043">
        <v>597988</v>
      </c>
    </row>
    <row r="4044" spans="1:6" x14ac:dyDescent="0.25">
      <c r="A4044" t="s">
        <v>313</v>
      </c>
      <c r="B4044" t="s">
        <v>15</v>
      </c>
      <c r="C4044" t="s">
        <v>159</v>
      </c>
      <c r="D4044" t="s">
        <v>160</v>
      </c>
      <c r="E4044" t="s">
        <v>546</v>
      </c>
      <c r="F4044">
        <v>597988</v>
      </c>
    </row>
    <row r="4045" spans="1:6" x14ac:dyDescent="0.25">
      <c r="A4045" t="s">
        <v>313</v>
      </c>
      <c r="B4045" t="s">
        <v>15</v>
      </c>
      <c r="C4045" t="s">
        <v>159</v>
      </c>
      <c r="D4045" t="s">
        <v>160</v>
      </c>
      <c r="E4045" t="s">
        <v>546</v>
      </c>
      <c r="F4045">
        <v>597988</v>
      </c>
    </row>
    <row r="4046" spans="1:6" x14ac:dyDescent="0.25">
      <c r="A4046" t="s">
        <v>313</v>
      </c>
      <c r="B4046" t="s">
        <v>15</v>
      </c>
      <c r="C4046" t="s">
        <v>159</v>
      </c>
      <c r="D4046" t="s">
        <v>160</v>
      </c>
      <c r="E4046" t="s">
        <v>546</v>
      </c>
      <c r="F4046">
        <v>597988</v>
      </c>
    </row>
    <row r="4047" spans="1:6" x14ac:dyDescent="0.25">
      <c r="A4047" t="s">
        <v>313</v>
      </c>
      <c r="B4047" t="s">
        <v>15</v>
      </c>
      <c r="C4047" t="s">
        <v>159</v>
      </c>
      <c r="D4047" t="s">
        <v>161</v>
      </c>
      <c r="E4047" t="s">
        <v>547</v>
      </c>
      <c r="F4047">
        <v>597988</v>
      </c>
    </row>
    <row r="4048" spans="1:6" x14ac:dyDescent="0.25">
      <c r="A4048" t="s">
        <v>313</v>
      </c>
      <c r="B4048" t="s">
        <v>15</v>
      </c>
      <c r="C4048" t="s">
        <v>159</v>
      </c>
      <c r="D4048" t="s">
        <v>160</v>
      </c>
      <c r="E4048" t="s">
        <v>546</v>
      </c>
      <c r="F4048">
        <v>597988</v>
      </c>
    </row>
    <row r="4049" spans="1:6" x14ac:dyDescent="0.25">
      <c r="A4049" t="s">
        <v>313</v>
      </c>
      <c r="B4049" t="s">
        <v>15</v>
      </c>
      <c r="C4049" t="s">
        <v>159</v>
      </c>
      <c r="D4049" t="s">
        <v>160</v>
      </c>
      <c r="E4049" t="s">
        <v>546</v>
      </c>
      <c r="F4049">
        <v>597988</v>
      </c>
    </row>
    <row r="4050" spans="1:6" x14ac:dyDescent="0.25">
      <c r="A4050" t="s">
        <v>313</v>
      </c>
      <c r="B4050" t="s">
        <v>15</v>
      </c>
      <c r="C4050" t="s">
        <v>159</v>
      </c>
      <c r="D4050" t="s">
        <v>160</v>
      </c>
      <c r="E4050" t="s">
        <v>546</v>
      </c>
      <c r="F4050">
        <v>597988</v>
      </c>
    </row>
    <row r="4051" spans="1:6" x14ac:dyDescent="0.25">
      <c r="A4051" t="s">
        <v>313</v>
      </c>
      <c r="B4051" t="s">
        <v>15</v>
      </c>
      <c r="C4051" t="s">
        <v>159</v>
      </c>
      <c r="D4051" t="s">
        <v>160</v>
      </c>
      <c r="E4051" t="s">
        <v>546</v>
      </c>
      <c r="F4051">
        <v>597988</v>
      </c>
    </row>
    <row r="4052" spans="1:6" x14ac:dyDescent="0.25">
      <c r="A4052" t="s">
        <v>313</v>
      </c>
      <c r="B4052" t="s">
        <v>15</v>
      </c>
      <c r="C4052" t="s">
        <v>159</v>
      </c>
      <c r="D4052" t="s">
        <v>160</v>
      </c>
      <c r="E4052" t="s">
        <v>546</v>
      </c>
      <c r="F4052">
        <v>597988</v>
      </c>
    </row>
    <row r="4053" spans="1:6" x14ac:dyDescent="0.25">
      <c r="A4053" t="s">
        <v>313</v>
      </c>
      <c r="B4053" t="s">
        <v>15</v>
      </c>
      <c r="C4053" t="s">
        <v>159</v>
      </c>
      <c r="D4053" t="s">
        <v>160</v>
      </c>
      <c r="E4053" t="s">
        <v>546</v>
      </c>
      <c r="F4053">
        <v>597988</v>
      </c>
    </row>
    <row r="4054" spans="1:6" x14ac:dyDescent="0.25">
      <c r="A4054" t="s">
        <v>313</v>
      </c>
      <c r="B4054" t="s">
        <v>15</v>
      </c>
      <c r="C4054" t="s">
        <v>159</v>
      </c>
      <c r="D4054" t="s">
        <v>160</v>
      </c>
      <c r="E4054" t="s">
        <v>546</v>
      </c>
      <c r="F4054">
        <v>597988</v>
      </c>
    </row>
    <row r="4055" spans="1:6" x14ac:dyDescent="0.25">
      <c r="A4055" t="s">
        <v>313</v>
      </c>
      <c r="B4055" t="s">
        <v>15</v>
      </c>
      <c r="C4055" t="s">
        <v>159</v>
      </c>
      <c r="D4055" t="s">
        <v>161</v>
      </c>
      <c r="E4055" t="s">
        <v>547</v>
      </c>
      <c r="F4055">
        <v>597988</v>
      </c>
    </row>
    <row r="4056" spans="1:6" x14ac:dyDescent="0.25">
      <c r="A4056" t="s">
        <v>313</v>
      </c>
      <c r="B4056" t="s">
        <v>15</v>
      </c>
      <c r="C4056" t="s">
        <v>159</v>
      </c>
      <c r="D4056" t="s">
        <v>160</v>
      </c>
      <c r="E4056" t="s">
        <v>546</v>
      </c>
      <c r="F4056">
        <v>597988</v>
      </c>
    </row>
    <row r="4057" spans="1:6" x14ac:dyDescent="0.25">
      <c r="A4057" t="s">
        <v>320</v>
      </c>
      <c r="B4057" t="s">
        <v>15</v>
      </c>
      <c r="C4057" t="s">
        <v>159</v>
      </c>
      <c r="D4057" t="s">
        <v>160</v>
      </c>
      <c r="E4057" t="s">
        <v>669</v>
      </c>
      <c r="F4057">
        <v>597988</v>
      </c>
    </row>
    <row r="4058" spans="1:6" x14ac:dyDescent="0.25">
      <c r="A4058" t="s">
        <v>313</v>
      </c>
      <c r="B4058" t="s">
        <v>15</v>
      </c>
      <c r="C4058" t="s">
        <v>159</v>
      </c>
      <c r="D4058" t="s">
        <v>160</v>
      </c>
      <c r="E4058" t="s">
        <v>546</v>
      </c>
      <c r="F4058">
        <v>597988</v>
      </c>
    </row>
    <row r="4059" spans="1:6" x14ac:dyDescent="0.25">
      <c r="A4059" t="s">
        <v>313</v>
      </c>
      <c r="B4059" t="s">
        <v>15</v>
      </c>
      <c r="C4059" t="s">
        <v>159</v>
      </c>
      <c r="D4059" t="s">
        <v>160</v>
      </c>
      <c r="E4059" t="s">
        <v>546</v>
      </c>
      <c r="F4059">
        <v>597988</v>
      </c>
    </row>
    <row r="4060" spans="1:6" x14ac:dyDescent="0.25">
      <c r="A4060" t="s">
        <v>313</v>
      </c>
      <c r="B4060" t="s">
        <v>15</v>
      </c>
      <c r="C4060" t="s">
        <v>159</v>
      </c>
      <c r="D4060" t="s">
        <v>160</v>
      </c>
      <c r="E4060" t="s">
        <v>546</v>
      </c>
      <c r="F4060">
        <v>597988</v>
      </c>
    </row>
    <row r="4061" spans="1:6" x14ac:dyDescent="0.25">
      <c r="A4061" t="s">
        <v>313</v>
      </c>
      <c r="B4061" t="s">
        <v>15</v>
      </c>
      <c r="C4061" t="s">
        <v>159</v>
      </c>
      <c r="D4061" t="s">
        <v>160</v>
      </c>
      <c r="E4061" t="s">
        <v>546</v>
      </c>
      <c r="F4061">
        <v>597988</v>
      </c>
    </row>
    <row r="4062" spans="1:6" x14ac:dyDescent="0.25">
      <c r="A4062" t="s">
        <v>313</v>
      </c>
      <c r="B4062" t="s">
        <v>15</v>
      </c>
      <c r="C4062" t="s">
        <v>159</v>
      </c>
      <c r="D4062" t="s">
        <v>160</v>
      </c>
      <c r="E4062" t="s">
        <v>546</v>
      </c>
      <c r="F4062">
        <v>597988</v>
      </c>
    </row>
    <row r="4063" spans="1:6" x14ac:dyDescent="0.25">
      <c r="A4063" t="s">
        <v>313</v>
      </c>
      <c r="B4063" t="s">
        <v>15</v>
      </c>
      <c r="C4063" t="s">
        <v>159</v>
      </c>
      <c r="D4063" t="s">
        <v>160</v>
      </c>
      <c r="E4063" t="s">
        <v>546</v>
      </c>
      <c r="F4063">
        <v>597988</v>
      </c>
    </row>
    <row r="4064" spans="1:6" x14ac:dyDescent="0.25">
      <c r="A4064" t="s">
        <v>313</v>
      </c>
      <c r="B4064" t="s">
        <v>15</v>
      </c>
      <c r="C4064" t="s">
        <v>159</v>
      </c>
      <c r="D4064" t="s">
        <v>160</v>
      </c>
      <c r="E4064" t="s">
        <v>546</v>
      </c>
      <c r="F4064">
        <v>597988</v>
      </c>
    </row>
    <row r="4065" spans="1:6" x14ac:dyDescent="0.25">
      <c r="A4065" t="s">
        <v>313</v>
      </c>
      <c r="B4065" t="s">
        <v>15</v>
      </c>
      <c r="C4065" t="s">
        <v>159</v>
      </c>
      <c r="D4065" t="s">
        <v>160</v>
      </c>
      <c r="E4065" t="s">
        <v>546</v>
      </c>
      <c r="F4065">
        <v>597988</v>
      </c>
    </row>
    <row r="4066" spans="1:6" x14ac:dyDescent="0.25">
      <c r="A4066" t="s">
        <v>313</v>
      </c>
      <c r="B4066" t="s">
        <v>15</v>
      </c>
      <c r="C4066" t="s">
        <v>159</v>
      </c>
      <c r="D4066" t="s">
        <v>160</v>
      </c>
      <c r="E4066" t="s">
        <v>546</v>
      </c>
      <c r="F4066">
        <v>597988</v>
      </c>
    </row>
    <row r="4067" spans="1:6" x14ac:dyDescent="0.25">
      <c r="A4067" t="s">
        <v>313</v>
      </c>
      <c r="B4067" t="s">
        <v>15</v>
      </c>
      <c r="C4067" t="s">
        <v>159</v>
      </c>
      <c r="D4067" t="s">
        <v>160</v>
      </c>
      <c r="E4067" t="s">
        <v>546</v>
      </c>
      <c r="F4067">
        <v>597988</v>
      </c>
    </row>
    <row r="4068" spans="1:6" x14ac:dyDescent="0.25">
      <c r="A4068" t="s">
        <v>313</v>
      </c>
      <c r="B4068" t="s">
        <v>15</v>
      </c>
      <c r="C4068" t="s">
        <v>159</v>
      </c>
      <c r="D4068" t="s">
        <v>160</v>
      </c>
      <c r="E4068" t="s">
        <v>546</v>
      </c>
      <c r="F4068">
        <v>597988</v>
      </c>
    </row>
    <row r="4069" spans="1:6" x14ac:dyDescent="0.25">
      <c r="A4069" t="s">
        <v>313</v>
      </c>
      <c r="B4069" t="s">
        <v>15</v>
      </c>
      <c r="C4069" t="s">
        <v>159</v>
      </c>
      <c r="D4069" t="s">
        <v>160</v>
      </c>
      <c r="E4069" t="s">
        <v>546</v>
      </c>
      <c r="F4069">
        <v>597988</v>
      </c>
    </row>
    <row r="4070" spans="1:6" x14ac:dyDescent="0.25">
      <c r="A4070" t="s">
        <v>313</v>
      </c>
      <c r="B4070" t="s">
        <v>15</v>
      </c>
      <c r="C4070" t="s">
        <v>159</v>
      </c>
      <c r="D4070" t="s">
        <v>160</v>
      </c>
      <c r="E4070" t="s">
        <v>546</v>
      </c>
      <c r="F4070">
        <v>597988</v>
      </c>
    </row>
    <row r="4071" spans="1:6" x14ac:dyDescent="0.25">
      <c r="A4071" t="s">
        <v>313</v>
      </c>
      <c r="B4071" t="s">
        <v>15</v>
      </c>
      <c r="C4071" t="s">
        <v>159</v>
      </c>
      <c r="D4071" t="s">
        <v>160</v>
      </c>
      <c r="E4071" t="s">
        <v>546</v>
      </c>
      <c r="F4071">
        <v>597988</v>
      </c>
    </row>
    <row r="4072" spans="1:6" x14ac:dyDescent="0.25">
      <c r="A4072" t="s">
        <v>313</v>
      </c>
      <c r="B4072" t="s">
        <v>15</v>
      </c>
      <c r="C4072" t="s">
        <v>159</v>
      </c>
      <c r="D4072" t="s">
        <v>160</v>
      </c>
      <c r="E4072" t="s">
        <v>546</v>
      </c>
      <c r="F4072">
        <v>597988</v>
      </c>
    </row>
    <row r="4073" spans="1:6" x14ac:dyDescent="0.25">
      <c r="A4073" t="s">
        <v>313</v>
      </c>
      <c r="B4073" t="s">
        <v>15</v>
      </c>
      <c r="C4073" t="s">
        <v>159</v>
      </c>
      <c r="D4073" t="s">
        <v>160</v>
      </c>
      <c r="E4073" t="s">
        <v>546</v>
      </c>
      <c r="F4073">
        <v>597988</v>
      </c>
    </row>
    <row r="4074" spans="1:6" x14ac:dyDescent="0.25">
      <c r="A4074" t="s">
        <v>313</v>
      </c>
      <c r="B4074" t="s">
        <v>15</v>
      </c>
      <c r="C4074" t="s">
        <v>159</v>
      </c>
      <c r="D4074" t="s">
        <v>160</v>
      </c>
      <c r="E4074" t="s">
        <v>546</v>
      </c>
      <c r="F4074">
        <v>597988</v>
      </c>
    </row>
    <row r="4075" spans="1:6" x14ac:dyDescent="0.25">
      <c r="A4075" t="s">
        <v>313</v>
      </c>
      <c r="B4075" t="s">
        <v>15</v>
      </c>
      <c r="C4075" t="s">
        <v>159</v>
      </c>
      <c r="D4075" t="s">
        <v>160</v>
      </c>
      <c r="E4075" t="s">
        <v>546</v>
      </c>
      <c r="F4075">
        <v>597988</v>
      </c>
    </row>
    <row r="4076" spans="1:6" x14ac:dyDescent="0.25">
      <c r="A4076" t="s">
        <v>313</v>
      </c>
      <c r="B4076" t="s">
        <v>15</v>
      </c>
      <c r="C4076" t="s">
        <v>159</v>
      </c>
      <c r="D4076" t="s">
        <v>160</v>
      </c>
      <c r="E4076" t="s">
        <v>546</v>
      </c>
      <c r="F4076">
        <v>597988</v>
      </c>
    </row>
    <row r="4077" spans="1:6" x14ac:dyDescent="0.25">
      <c r="A4077" t="s">
        <v>313</v>
      </c>
      <c r="B4077" t="s">
        <v>15</v>
      </c>
      <c r="C4077" t="s">
        <v>159</v>
      </c>
      <c r="D4077" t="s">
        <v>160</v>
      </c>
      <c r="E4077" t="s">
        <v>546</v>
      </c>
      <c r="F4077">
        <v>597988</v>
      </c>
    </row>
    <row r="4078" spans="1:6" x14ac:dyDescent="0.25">
      <c r="A4078" t="s">
        <v>317</v>
      </c>
      <c r="B4078" t="s">
        <v>15</v>
      </c>
      <c r="C4078" t="s">
        <v>159</v>
      </c>
      <c r="D4078" t="s">
        <v>160</v>
      </c>
      <c r="E4078" t="s">
        <v>546</v>
      </c>
      <c r="F4078">
        <v>597988</v>
      </c>
    </row>
    <row r="4079" spans="1:6" x14ac:dyDescent="0.25">
      <c r="A4079" t="s">
        <v>313</v>
      </c>
      <c r="B4079" t="s">
        <v>15</v>
      </c>
      <c r="C4079" t="s">
        <v>159</v>
      </c>
      <c r="D4079" t="s">
        <v>160</v>
      </c>
      <c r="E4079" t="s">
        <v>546</v>
      </c>
      <c r="F4079">
        <v>597988</v>
      </c>
    </row>
    <row r="4080" spans="1:6" x14ac:dyDescent="0.25">
      <c r="A4080" t="s">
        <v>313</v>
      </c>
      <c r="B4080" t="s">
        <v>15</v>
      </c>
      <c r="C4080" t="s">
        <v>159</v>
      </c>
      <c r="D4080" t="s">
        <v>160</v>
      </c>
      <c r="E4080" t="s">
        <v>546</v>
      </c>
      <c r="F4080">
        <v>597988</v>
      </c>
    </row>
    <row r="4081" spans="1:6" x14ac:dyDescent="0.25">
      <c r="A4081" t="s">
        <v>313</v>
      </c>
      <c r="B4081" t="s">
        <v>15</v>
      </c>
      <c r="C4081" t="s">
        <v>159</v>
      </c>
      <c r="D4081" t="s">
        <v>160</v>
      </c>
      <c r="E4081" t="s">
        <v>546</v>
      </c>
      <c r="F4081">
        <v>597988</v>
      </c>
    </row>
    <row r="4082" spans="1:6" x14ac:dyDescent="0.25">
      <c r="A4082" t="s">
        <v>313</v>
      </c>
      <c r="B4082" t="s">
        <v>15</v>
      </c>
      <c r="C4082" t="s">
        <v>159</v>
      </c>
      <c r="D4082" t="s">
        <v>160</v>
      </c>
      <c r="E4082" t="s">
        <v>546</v>
      </c>
      <c r="F4082">
        <v>597988</v>
      </c>
    </row>
    <row r="4083" spans="1:6" x14ac:dyDescent="0.25">
      <c r="A4083" t="s">
        <v>313</v>
      </c>
      <c r="B4083" t="s">
        <v>15</v>
      </c>
      <c r="C4083" t="s">
        <v>159</v>
      </c>
      <c r="D4083" t="s">
        <v>160</v>
      </c>
      <c r="E4083" t="s">
        <v>546</v>
      </c>
      <c r="F4083">
        <v>597988</v>
      </c>
    </row>
    <row r="4084" spans="1:6" x14ac:dyDescent="0.25">
      <c r="A4084" t="s">
        <v>313</v>
      </c>
      <c r="B4084" t="s">
        <v>15</v>
      </c>
      <c r="C4084" t="s">
        <v>159</v>
      </c>
      <c r="D4084" t="s">
        <v>160</v>
      </c>
      <c r="E4084" t="s">
        <v>546</v>
      </c>
      <c r="F4084">
        <v>597988</v>
      </c>
    </row>
    <row r="4085" spans="1:6" x14ac:dyDescent="0.25">
      <c r="A4085" t="s">
        <v>313</v>
      </c>
      <c r="B4085" t="s">
        <v>15</v>
      </c>
      <c r="C4085" t="s">
        <v>159</v>
      </c>
      <c r="D4085" t="s">
        <v>160</v>
      </c>
      <c r="E4085" t="s">
        <v>546</v>
      </c>
      <c r="F4085">
        <v>597988</v>
      </c>
    </row>
    <row r="4086" spans="1:6" x14ac:dyDescent="0.25">
      <c r="A4086" t="s">
        <v>313</v>
      </c>
      <c r="B4086" t="s">
        <v>15</v>
      </c>
      <c r="C4086" t="s">
        <v>159</v>
      </c>
      <c r="D4086" t="s">
        <v>160</v>
      </c>
      <c r="E4086" t="s">
        <v>546</v>
      </c>
      <c r="F4086">
        <v>597988</v>
      </c>
    </row>
    <row r="4087" spans="1:6" x14ac:dyDescent="0.25">
      <c r="A4087" t="s">
        <v>313</v>
      </c>
      <c r="B4087" t="s">
        <v>15</v>
      </c>
      <c r="C4087" t="s">
        <v>159</v>
      </c>
      <c r="D4087" t="s">
        <v>161</v>
      </c>
      <c r="E4087" t="s">
        <v>547</v>
      </c>
      <c r="F4087">
        <v>597988</v>
      </c>
    </row>
    <row r="4088" spans="1:6" x14ac:dyDescent="0.25">
      <c r="A4088" t="s">
        <v>313</v>
      </c>
      <c r="B4088" t="s">
        <v>15</v>
      </c>
      <c r="C4088" t="s">
        <v>159</v>
      </c>
      <c r="D4088" t="s">
        <v>160</v>
      </c>
      <c r="E4088" t="s">
        <v>546</v>
      </c>
      <c r="F4088">
        <v>597988</v>
      </c>
    </row>
    <row r="4089" spans="1:6" x14ac:dyDescent="0.25">
      <c r="A4089" t="s">
        <v>313</v>
      </c>
      <c r="B4089" t="s">
        <v>15</v>
      </c>
      <c r="C4089" t="s">
        <v>159</v>
      </c>
      <c r="D4089" t="s">
        <v>160</v>
      </c>
      <c r="E4089" t="s">
        <v>546</v>
      </c>
      <c r="F4089">
        <v>597988</v>
      </c>
    </row>
    <row r="4090" spans="1:6" x14ac:dyDescent="0.25">
      <c r="A4090" t="s">
        <v>320</v>
      </c>
      <c r="B4090" t="s">
        <v>15</v>
      </c>
      <c r="C4090" t="s">
        <v>159</v>
      </c>
      <c r="D4090" t="s">
        <v>160</v>
      </c>
      <c r="E4090" t="s">
        <v>546</v>
      </c>
      <c r="F4090">
        <v>597988</v>
      </c>
    </row>
    <row r="4091" spans="1:6" x14ac:dyDescent="0.25">
      <c r="A4091" t="s">
        <v>313</v>
      </c>
      <c r="B4091" t="s">
        <v>15</v>
      </c>
      <c r="C4091" t="s">
        <v>159</v>
      </c>
      <c r="D4091" t="s">
        <v>160</v>
      </c>
      <c r="E4091" t="s">
        <v>546</v>
      </c>
      <c r="F4091">
        <v>597988</v>
      </c>
    </row>
    <row r="4092" spans="1:6" x14ac:dyDescent="0.25">
      <c r="A4092" t="s">
        <v>313</v>
      </c>
      <c r="B4092" t="s">
        <v>15</v>
      </c>
      <c r="C4092" t="s">
        <v>159</v>
      </c>
      <c r="D4092" t="s">
        <v>160</v>
      </c>
      <c r="E4092" t="s">
        <v>546</v>
      </c>
      <c r="F4092">
        <v>597988</v>
      </c>
    </row>
    <row r="4093" spans="1:6" x14ac:dyDescent="0.25">
      <c r="A4093" t="s">
        <v>313</v>
      </c>
      <c r="B4093" t="s">
        <v>15</v>
      </c>
      <c r="C4093" t="s">
        <v>159</v>
      </c>
      <c r="D4093" t="s">
        <v>160</v>
      </c>
      <c r="E4093" t="s">
        <v>546</v>
      </c>
      <c r="F4093">
        <v>597988</v>
      </c>
    </row>
    <row r="4094" spans="1:6" x14ac:dyDescent="0.25">
      <c r="A4094" t="s">
        <v>313</v>
      </c>
      <c r="B4094" t="s">
        <v>15</v>
      </c>
      <c r="C4094" t="s">
        <v>159</v>
      </c>
      <c r="D4094" t="s">
        <v>160</v>
      </c>
      <c r="E4094" t="s">
        <v>546</v>
      </c>
      <c r="F4094">
        <v>597988</v>
      </c>
    </row>
    <row r="4095" spans="1:6" x14ac:dyDescent="0.25">
      <c r="A4095" t="s">
        <v>313</v>
      </c>
      <c r="B4095" t="s">
        <v>15</v>
      </c>
      <c r="C4095" t="s">
        <v>159</v>
      </c>
      <c r="D4095" t="s">
        <v>160</v>
      </c>
      <c r="E4095" t="s">
        <v>546</v>
      </c>
      <c r="F4095">
        <v>597988</v>
      </c>
    </row>
    <row r="4096" spans="1:6" x14ac:dyDescent="0.25">
      <c r="A4096" t="s">
        <v>313</v>
      </c>
      <c r="B4096" t="s">
        <v>15</v>
      </c>
      <c r="C4096" t="s">
        <v>159</v>
      </c>
      <c r="D4096" t="s">
        <v>160</v>
      </c>
      <c r="E4096" t="s">
        <v>546</v>
      </c>
      <c r="F4096">
        <v>597988</v>
      </c>
    </row>
    <row r="4097" spans="1:6" x14ac:dyDescent="0.25">
      <c r="A4097" t="s">
        <v>313</v>
      </c>
      <c r="B4097" t="s">
        <v>15</v>
      </c>
      <c r="C4097" t="s">
        <v>159</v>
      </c>
      <c r="D4097" t="s">
        <v>160</v>
      </c>
      <c r="E4097" t="s">
        <v>546</v>
      </c>
      <c r="F4097">
        <v>597988</v>
      </c>
    </row>
    <row r="4098" spans="1:6" x14ac:dyDescent="0.25">
      <c r="A4098" t="s">
        <v>313</v>
      </c>
      <c r="B4098" t="s">
        <v>15</v>
      </c>
      <c r="C4098" t="s">
        <v>159</v>
      </c>
      <c r="D4098" t="s">
        <v>160</v>
      </c>
      <c r="E4098" t="s">
        <v>546</v>
      </c>
      <c r="F4098">
        <v>597988</v>
      </c>
    </row>
    <row r="4099" spans="1:6" x14ac:dyDescent="0.25">
      <c r="A4099" t="s">
        <v>313</v>
      </c>
      <c r="B4099" t="s">
        <v>15</v>
      </c>
      <c r="C4099" t="s">
        <v>159</v>
      </c>
      <c r="D4099" t="s">
        <v>160</v>
      </c>
      <c r="E4099" t="s">
        <v>546</v>
      </c>
      <c r="F4099">
        <v>597988</v>
      </c>
    </row>
    <row r="4100" spans="1:6" x14ac:dyDescent="0.25">
      <c r="A4100" t="s">
        <v>313</v>
      </c>
      <c r="B4100" t="s">
        <v>15</v>
      </c>
      <c r="C4100" t="s">
        <v>159</v>
      </c>
      <c r="D4100" t="s">
        <v>160</v>
      </c>
      <c r="E4100" t="s">
        <v>546</v>
      </c>
      <c r="F4100">
        <v>597988</v>
      </c>
    </row>
    <row r="4101" spans="1:6" x14ac:dyDescent="0.25">
      <c r="A4101" t="s">
        <v>313</v>
      </c>
      <c r="B4101" t="s">
        <v>15</v>
      </c>
      <c r="C4101" t="s">
        <v>159</v>
      </c>
      <c r="D4101" t="s">
        <v>161</v>
      </c>
      <c r="E4101" t="s">
        <v>547</v>
      </c>
      <c r="F4101">
        <v>597988</v>
      </c>
    </row>
    <row r="4102" spans="1:6" x14ac:dyDescent="0.25">
      <c r="A4102" t="s">
        <v>313</v>
      </c>
      <c r="B4102" t="s">
        <v>15</v>
      </c>
      <c r="C4102" t="s">
        <v>159</v>
      </c>
      <c r="D4102" t="s">
        <v>160</v>
      </c>
      <c r="E4102" t="s">
        <v>546</v>
      </c>
      <c r="F4102">
        <v>597988</v>
      </c>
    </row>
    <row r="4103" spans="1:6" x14ac:dyDescent="0.25">
      <c r="A4103" t="s">
        <v>313</v>
      </c>
      <c r="B4103" t="s">
        <v>15</v>
      </c>
      <c r="C4103" t="s">
        <v>159</v>
      </c>
      <c r="D4103" t="s">
        <v>160</v>
      </c>
      <c r="E4103" t="s">
        <v>546</v>
      </c>
      <c r="F4103">
        <v>597988</v>
      </c>
    </row>
    <row r="4104" spans="1:6" x14ac:dyDescent="0.25">
      <c r="A4104" t="s">
        <v>313</v>
      </c>
      <c r="B4104" t="s">
        <v>15</v>
      </c>
      <c r="C4104" t="s">
        <v>159</v>
      </c>
      <c r="D4104" t="s">
        <v>160</v>
      </c>
      <c r="E4104" t="s">
        <v>546</v>
      </c>
      <c r="F4104">
        <v>597988</v>
      </c>
    </row>
    <row r="4105" spans="1:6" x14ac:dyDescent="0.25">
      <c r="A4105" t="s">
        <v>313</v>
      </c>
      <c r="B4105" t="s">
        <v>15</v>
      </c>
      <c r="C4105" t="s">
        <v>159</v>
      </c>
      <c r="D4105" t="s">
        <v>160</v>
      </c>
      <c r="E4105" t="s">
        <v>546</v>
      </c>
      <c r="F4105">
        <v>597988</v>
      </c>
    </row>
    <row r="4106" spans="1:6" x14ac:dyDescent="0.25">
      <c r="A4106" t="s">
        <v>313</v>
      </c>
      <c r="B4106" t="s">
        <v>15</v>
      </c>
      <c r="C4106" t="s">
        <v>159</v>
      </c>
      <c r="D4106" t="s">
        <v>160</v>
      </c>
      <c r="E4106" t="s">
        <v>546</v>
      </c>
      <c r="F4106">
        <v>597988</v>
      </c>
    </row>
    <row r="4107" spans="1:6" x14ac:dyDescent="0.25">
      <c r="A4107" t="s">
        <v>313</v>
      </c>
      <c r="B4107" t="s">
        <v>15</v>
      </c>
      <c r="C4107" t="s">
        <v>159</v>
      </c>
      <c r="D4107" t="s">
        <v>160</v>
      </c>
      <c r="E4107" t="s">
        <v>546</v>
      </c>
      <c r="F4107">
        <v>597988</v>
      </c>
    </row>
    <row r="4108" spans="1:6" x14ac:dyDescent="0.25">
      <c r="A4108" t="s">
        <v>313</v>
      </c>
      <c r="B4108" t="s">
        <v>15</v>
      </c>
      <c r="C4108" t="s">
        <v>159</v>
      </c>
      <c r="D4108" t="s">
        <v>160</v>
      </c>
      <c r="E4108" t="s">
        <v>546</v>
      </c>
      <c r="F4108">
        <v>597988</v>
      </c>
    </row>
    <row r="4109" spans="1:6" x14ac:dyDescent="0.25">
      <c r="A4109" t="s">
        <v>313</v>
      </c>
      <c r="B4109" t="s">
        <v>15</v>
      </c>
      <c r="C4109" t="s">
        <v>159</v>
      </c>
      <c r="D4109" t="s">
        <v>160</v>
      </c>
      <c r="E4109" t="s">
        <v>546</v>
      </c>
      <c r="F4109">
        <v>597988</v>
      </c>
    </row>
    <row r="4110" spans="1:6" x14ac:dyDescent="0.25">
      <c r="A4110" t="s">
        <v>313</v>
      </c>
      <c r="B4110" t="s">
        <v>15</v>
      </c>
      <c r="C4110" t="s">
        <v>159</v>
      </c>
      <c r="D4110" t="s">
        <v>160</v>
      </c>
      <c r="E4110" t="s">
        <v>546</v>
      </c>
      <c r="F4110">
        <v>597988</v>
      </c>
    </row>
    <row r="4111" spans="1:6" x14ac:dyDescent="0.25">
      <c r="A4111" t="s">
        <v>317</v>
      </c>
      <c r="B4111" t="s">
        <v>15</v>
      </c>
      <c r="C4111" t="s">
        <v>159</v>
      </c>
      <c r="D4111" t="s">
        <v>160</v>
      </c>
      <c r="E4111" t="s">
        <v>546</v>
      </c>
      <c r="F4111">
        <v>597988</v>
      </c>
    </row>
    <row r="4112" spans="1:6" x14ac:dyDescent="0.25">
      <c r="A4112" t="s">
        <v>313</v>
      </c>
      <c r="B4112" t="s">
        <v>15</v>
      </c>
      <c r="C4112" t="s">
        <v>159</v>
      </c>
      <c r="D4112" t="s">
        <v>160</v>
      </c>
      <c r="E4112" t="s">
        <v>546</v>
      </c>
      <c r="F4112">
        <v>597988</v>
      </c>
    </row>
    <row r="4113" spans="1:6" x14ac:dyDescent="0.25">
      <c r="A4113" t="s">
        <v>317</v>
      </c>
      <c r="B4113" t="s">
        <v>15</v>
      </c>
      <c r="C4113" t="s">
        <v>159</v>
      </c>
      <c r="D4113" t="s">
        <v>160</v>
      </c>
      <c r="E4113" t="s">
        <v>546</v>
      </c>
      <c r="F4113">
        <v>597988</v>
      </c>
    </row>
    <row r="4114" spans="1:6" x14ac:dyDescent="0.25">
      <c r="A4114" t="s">
        <v>313</v>
      </c>
      <c r="B4114" t="s">
        <v>15</v>
      </c>
      <c r="C4114" t="s">
        <v>159</v>
      </c>
      <c r="D4114" t="s">
        <v>160</v>
      </c>
      <c r="E4114" t="s">
        <v>546</v>
      </c>
      <c r="F4114">
        <v>597988</v>
      </c>
    </row>
    <row r="4115" spans="1:6" x14ac:dyDescent="0.25">
      <c r="A4115" t="s">
        <v>320</v>
      </c>
      <c r="B4115" t="s">
        <v>15</v>
      </c>
      <c r="C4115" t="s">
        <v>159</v>
      </c>
      <c r="D4115" t="s">
        <v>161</v>
      </c>
      <c r="E4115" t="s">
        <v>547</v>
      </c>
      <c r="F4115">
        <v>597988</v>
      </c>
    </row>
    <row r="4116" spans="1:6" x14ac:dyDescent="0.25">
      <c r="A4116" t="s">
        <v>313</v>
      </c>
      <c r="B4116" t="s">
        <v>15</v>
      </c>
      <c r="C4116" t="s">
        <v>159</v>
      </c>
      <c r="D4116" t="s">
        <v>160</v>
      </c>
      <c r="E4116" t="s">
        <v>546</v>
      </c>
      <c r="F4116">
        <v>597988</v>
      </c>
    </row>
    <row r="4117" spans="1:6" x14ac:dyDescent="0.25">
      <c r="A4117" t="s">
        <v>313</v>
      </c>
      <c r="B4117" t="s">
        <v>15</v>
      </c>
      <c r="C4117" t="s">
        <v>159</v>
      </c>
      <c r="D4117" t="s">
        <v>160</v>
      </c>
      <c r="E4117" t="s">
        <v>546</v>
      </c>
      <c r="F4117">
        <v>597988</v>
      </c>
    </row>
    <row r="4118" spans="1:6" x14ac:dyDescent="0.25">
      <c r="A4118" t="s">
        <v>313</v>
      </c>
      <c r="B4118" t="s">
        <v>15</v>
      </c>
      <c r="C4118" t="s">
        <v>159</v>
      </c>
      <c r="D4118" t="s">
        <v>160</v>
      </c>
      <c r="E4118" t="s">
        <v>546</v>
      </c>
      <c r="F4118">
        <v>597988</v>
      </c>
    </row>
    <row r="4119" spans="1:6" x14ac:dyDescent="0.25">
      <c r="A4119" t="s">
        <v>313</v>
      </c>
      <c r="B4119" t="s">
        <v>15</v>
      </c>
      <c r="C4119" t="s">
        <v>159</v>
      </c>
      <c r="D4119" t="s">
        <v>160</v>
      </c>
      <c r="E4119" t="s">
        <v>546</v>
      </c>
      <c r="F4119">
        <v>597988</v>
      </c>
    </row>
    <row r="4120" spans="1:6" x14ac:dyDescent="0.25">
      <c r="A4120" t="s">
        <v>313</v>
      </c>
      <c r="B4120" t="s">
        <v>15</v>
      </c>
      <c r="C4120" t="s">
        <v>159</v>
      </c>
      <c r="D4120" t="s">
        <v>160</v>
      </c>
      <c r="E4120" t="s">
        <v>546</v>
      </c>
      <c r="F4120">
        <v>597988</v>
      </c>
    </row>
    <row r="4121" spans="1:6" x14ac:dyDescent="0.25">
      <c r="A4121" t="s">
        <v>320</v>
      </c>
      <c r="B4121" t="s">
        <v>15</v>
      </c>
      <c r="C4121" t="s">
        <v>159</v>
      </c>
      <c r="D4121" t="s">
        <v>160</v>
      </c>
      <c r="E4121" t="s">
        <v>546</v>
      </c>
      <c r="F4121">
        <v>597988</v>
      </c>
    </row>
    <row r="4122" spans="1:6" x14ac:dyDescent="0.25">
      <c r="A4122" t="s">
        <v>313</v>
      </c>
      <c r="B4122" t="s">
        <v>15</v>
      </c>
      <c r="C4122" t="s">
        <v>159</v>
      </c>
      <c r="D4122" t="s">
        <v>160</v>
      </c>
      <c r="E4122" t="s">
        <v>546</v>
      </c>
      <c r="F4122">
        <v>597988</v>
      </c>
    </row>
    <row r="4123" spans="1:6" x14ac:dyDescent="0.25">
      <c r="A4123" t="s">
        <v>313</v>
      </c>
      <c r="B4123" t="s">
        <v>15</v>
      </c>
      <c r="C4123" t="s">
        <v>159</v>
      </c>
      <c r="D4123" t="s">
        <v>160</v>
      </c>
      <c r="E4123" t="s">
        <v>546</v>
      </c>
      <c r="F4123">
        <v>597988</v>
      </c>
    </row>
    <row r="4124" spans="1:6" x14ac:dyDescent="0.25">
      <c r="A4124" t="s">
        <v>313</v>
      </c>
      <c r="B4124" t="s">
        <v>15</v>
      </c>
      <c r="C4124" t="s">
        <v>159</v>
      </c>
      <c r="D4124" t="s">
        <v>160</v>
      </c>
      <c r="E4124" t="s">
        <v>546</v>
      </c>
      <c r="F4124">
        <v>597988</v>
      </c>
    </row>
    <row r="4125" spans="1:6" x14ac:dyDescent="0.25">
      <c r="A4125" t="s">
        <v>313</v>
      </c>
      <c r="B4125" t="s">
        <v>15</v>
      </c>
      <c r="C4125" t="s">
        <v>159</v>
      </c>
      <c r="D4125" t="s">
        <v>160</v>
      </c>
      <c r="E4125" t="s">
        <v>546</v>
      </c>
      <c r="F4125">
        <v>597988</v>
      </c>
    </row>
    <row r="4126" spans="1:6" x14ac:dyDescent="0.25">
      <c r="A4126" t="s">
        <v>320</v>
      </c>
      <c r="B4126" t="s">
        <v>15</v>
      </c>
      <c r="C4126" t="s">
        <v>159</v>
      </c>
      <c r="D4126" t="s">
        <v>160</v>
      </c>
      <c r="E4126" t="s">
        <v>546</v>
      </c>
      <c r="F4126">
        <v>597988</v>
      </c>
    </row>
    <row r="4127" spans="1:6" x14ac:dyDescent="0.25">
      <c r="A4127" t="s">
        <v>313</v>
      </c>
      <c r="B4127" t="s">
        <v>15</v>
      </c>
      <c r="C4127" t="s">
        <v>159</v>
      </c>
      <c r="D4127" t="s">
        <v>160</v>
      </c>
      <c r="E4127" t="s">
        <v>546</v>
      </c>
      <c r="F4127">
        <v>597988</v>
      </c>
    </row>
    <row r="4128" spans="1:6" x14ac:dyDescent="0.25">
      <c r="A4128" t="s">
        <v>313</v>
      </c>
      <c r="B4128" t="s">
        <v>15</v>
      </c>
      <c r="C4128" t="s">
        <v>159</v>
      </c>
      <c r="D4128" t="s">
        <v>160</v>
      </c>
      <c r="E4128" t="s">
        <v>546</v>
      </c>
      <c r="F4128">
        <v>597988</v>
      </c>
    </row>
    <row r="4129" spans="1:6" x14ac:dyDescent="0.25">
      <c r="A4129" t="s">
        <v>320</v>
      </c>
      <c r="B4129" t="s">
        <v>15</v>
      </c>
      <c r="C4129" t="s">
        <v>159</v>
      </c>
      <c r="D4129" t="s">
        <v>161</v>
      </c>
      <c r="E4129" t="s">
        <v>547</v>
      </c>
      <c r="F4129">
        <v>597988</v>
      </c>
    </row>
    <row r="4130" spans="1:6" x14ac:dyDescent="0.25">
      <c r="A4130" t="s">
        <v>313</v>
      </c>
      <c r="B4130" t="s">
        <v>15</v>
      </c>
      <c r="C4130" t="s">
        <v>159</v>
      </c>
      <c r="D4130" t="s">
        <v>160</v>
      </c>
      <c r="E4130" t="s">
        <v>546</v>
      </c>
      <c r="F4130">
        <v>597988</v>
      </c>
    </row>
    <row r="4131" spans="1:6" x14ac:dyDescent="0.25">
      <c r="A4131" t="s">
        <v>320</v>
      </c>
      <c r="B4131" t="s">
        <v>15</v>
      </c>
      <c r="C4131" t="s">
        <v>159</v>
      </c>
      <c r="D4131" t="s">
        <v>160</v>
      </c>
      <c r="E4131" t="s">
        <v>546</v>
      </c>
      <c r="F4131">
        <v>597988</v>
      </c>
    </row>
    <row r="4132" spans="1:6" x14ac:dyDescent="0.25">
      <c r="A4132" t="s">
        <v>320</v>
      </c>
      <c r="B4132" t="s">
        <v>15</v>
      </c>
      <c r="C4132" t="s">
        <v>159</v>
      </c>
      <c r="D4132" t="s">
        <v>160</v>
      </c>
      <c r="E4132" t="s">
        <v>546</v>
      </c>
      <c r="F4132">
        <v>597988</v>
      </c>
    </row>
    <row r="4133" spans="1:6" x14ac:dyDescent="0.25">
      <c r="A4133" t="s">
        <v>320</v>
      </c>
      <c r="B4133" t="s">
        <v>15</v>
      </c>
      <c r="C4133" t="s">
        <v>159</v>
      </c>
      <c r="D4133" t="s">
        <v>160</v>
      </c>
      <c r="E4133" t="s">
        <v>546</v>
      </c>
      <c r="F4133">
        <v>597988</v>
      </c>
    </row>
    <row r="4134" spans="1:6" x14ac:dyDescent="0.25">
      <c r="A4134" t="s">
        <v>320</v>
      </c>
      <c r="B4134" t="s">
        <v>15</v>
      </c>
      <c r="C4134" t="s">
        <v>159</v>
      </c>
      <c r="D4134" t="s">
        <v>160</v>
      </c>
      <c r="E4134" t="s">
        <v>546</v>
      </c>
      <c r="F4134">
        <v>597988</v>
      </c>
    </row>
    <row r="4135" spans="1:6" x14ac:dyDescent="0.25">
      <c r="A4135" t="s">
        <v>313</v>
      </c>
      <c r="B4135" t="s">
        <v>15</v>
      </c>
      <c r="C4135" t="s">
        <v>159</v>
      </c>
      <c r="D4135" t="s">
        <v>160</v>
      </c>
      <c r="E4135" t="s">
        <v>546</v>
      </c>
      <c r="F4135">
        <v>597988</v>
      </c>
    </row>
    <row r="4136" spans="1:6" x14ac:dyDescent="0.25">
      <c r="A4136" t="s">
        <v>313</v>
      </c>
      <c r="B4136" t="s">
        <v>15</v>
      </c>
      <c r="C4136" t="s">
        <v>159</v>
      </c>
      <c r="D4136" t="s">
        <v>160</v>
      </c>
      <c r="E4136" t="s">
        <v>546</v>
      </c>
      <c r="F4136">
        <v>597988</v>
      </c>
    </row>
    <row r="4137" spans="1:6" x14ac:dyDescent="0.25">
      <c r="A4137" t="s">
        <v>320</v>
      </c>
      <c r="B4137" t="s">
        <v>15</v>
      </c>
      <c r="C4137" t="s">
        <v>159</v>
      </c>
      <c r="D4137" t="s">
        <v>161</v>
      </c>
      <c r="E4137" t="s">
        <v>547</v>
      </c>
      <c r="F4137">
        <v>597988</v>
      </c>
    </row>
    <row r="4138" spans="1:6" x14ac:dyDescent="0.25">
      <c r="A4138" t="s">
        <v>320</v>
      </c>
      <c r="B4138" t="s">
        <v>15</v>
      </c>
      <c r="C4138" t="s">
        <v>159</v>
      </c>
      <c r="D4138" t="s">
        <v>160</v>
      </c>
      <c r="E4138" t="s">
        <v>546</v>
      </c>
      <c r="F4138">
        <v>597988</v>
      </c>
    </row>
    <row r="4139" spans="1:6" x14ac:dyDescent="0.25">
      <c r="A4139" t="s">
        <v>320</v>
      </c>
      <c r="B4139" t="s">
        <v>15</v>
      </c>
      <c r="C4139" t="s">
        <v>159</v>
      </c>
      <c r="D4139" t="s">
        <v>161</v>
      </c>
      <c r="E4139" t="s">
        <v>547</v>
      </c>
      <c r="F4139">
        <v>597988</v>
      </c>
    </row>
    <row r="4140" spans="1:6" x14ac:dyDescent="0.25">
      <c r="A4140" t="s">
        <v>320</v>
      </c>
      <c r="B4140" t="s">
        <v>15</v>
      </c>
      <c r="C4140" t="s">
        <v>159</v>
      </c>
      <c r="D4140" t="s">
        <v>160</v>
      </c>
      <c r="E4140" t="s">
        <v>546</v>
      </c>
      <c r="F4140">
        <v>597988</v>
      </c>
    </row>
    <row r="4141" spans="1:6" x14ac:dyDescent="0.25">
      <c r="A4141" t="s">
        <v>320</v>
      </c>
      <c r="B4141" t="s">
        <v>15</v>
      </c>
      <c r="C4141" t="s">
        <v>159</v>
      </c>
      <c r="D4141" t="s">
        <v>161</v>
      </c>
      <c r="E4141" t="s">
        <v>547</v>
      </c>
      <c r="F4141">
        <v>597988</v>
      </c>
    </row>
    <row r="4142" spans="1:6" x14ac:dyDescent="0.25">
      <c r="A4142" t="s">
        <v>320</v>
      </c>
      <c r="B4142" t="s">
        <v>15</v>
      </c>
      <c r="C4142" t="s">
        <v>159</v>
      </c>
      <c r="D4142" t="s">
        <v>160</v>
      </c>
      <c r="E4142" t="s">
        <v>546</v>
      </c>
      <c r="F4142">
        <v>597988</v>
      </c>
    </row>
    <row r="4143" spans="1:6" x14ac:dyDescent="0.25">
      <c r="A4143" t="s">
        <v>320</v>
      </c>
      <c r="B4143" t="s">
        <v>15</v>
      </c>
      <c r="C4143" t="s">
        <v>159</v>
      </c>
      <c r="D4143" t="s">
        <v>160</v>
      </c>
      <c r="E4143" t="s">
        <v>546</v>
      </c>
      <c r="F4143">
        <v>597988</v>
      </c>
    </row>
    <row r="4144" spans="1:6" x14ac:dyDescent="0.25">
      <c r="A4144" t="s">
        <v>320</v>
      </c>
      <c r="B4144" t="s">
        <v>15</v>
      </c>
      <c r="C4144" t="s">
        <v>159</v>
      </c>
      <c r="D4144" t="s">
        <v>160</v>
      </c>
      <c r="E4144" t="s">
        <v>546</v>
      </c>
      <c r="F4144">
        <v>597988</v>
      </c>
    </row>
    <row r="4145" spans="1:6" x14ac:dyDescent="0.25">
      <c r="A4145" t="s">
        <v>320</v>
      </c>
      <c r="B4145" t="s">
        <v>15</v>
      </c>
      <c r="C4145" t="s">
        <v>159</v>
      </c>
      <c r="D4145" t="s">
        <v>160</v>
      </c>
      <c r="E4145" t="s">
        <v>546</v>
      </c>
      <c r="F4145">
        <v>597988</v>
      </c>
    </row>
    <row r="4146" spans="1:6" x14ac:dyDescent="0.25">
      <c r="A4146" t="s">
        <v>320</v>
      </c>
      <c r="B4146" t="s">
        <v>15</v>
      </c>
      <c r="C4146" t="s">
        <v>159</v>
      </c>
      <c r="D4146" t="s">
        <v>160</v>
      </c>
      <c r="E4146" t="s">
        <v>546</v>
      </c>
      <c r="F4146">
        <v>597988</v>
      </c>
    </row>
    <row r="4147" spans="1:6" x14ac:dyDescent="0.25">
      <c r="A4147" t="s">
        <v>320</v>
      </c>
      <c r="B4147" t="s">
        <v>15</v>
      </c>
      <c r="C4147" t="s">
        <v>159</v>
      </c>
      <c r="D4147" t="s">
        <v>160</v>
      </c>
      <c r="E4147" t="s">
        <v>546</v>
      </c>
      <c r="F4147">
        <v>597988</v>
      </c>
    </row>
    <row r="4148" spans="1:6" x14ac:dyDescent="0.25">
      <c r="A4148" t="s">
        <v>313</v>
      </c>
      <c r="B4148" t="s">
        <v>15</v>
      </c>
      <c r="C4148" t="s">
        <v>91</v>
      </c>
      <c r="D4148" t="s">
        <v>92</v>
      </c>
      <c r="E4148" t="s">
        <v>548</v>
      </c>
      <c r="F4148">
        <v>507971</v>
      </c>
    </row>
    <row r="4149" spans="1:6" x14ac:dyDescent="0.25">
      <c r="A4149" t="s">
        <v>313</v>
      </c>
      <c r="B4149" t="s">
        <v>15</v>
      </c>
      <c r="C4149" t="s">
        <v>91</v>
      </c>
      <c r="D4149" t="s">
        <v>92</v>
      </c>
      <c r="E4149" t="s">
        <v>548</v>
      </c>
      <c r="F4149">
        <v>507971</v>
      </c>
    </row>
    <row r="4150" spans="1:6" x14ac:dyDescent="0.25">
      <c r="A4150" t="s">
        <v>313</v>
      </c>
      <c r="B4150" t="s">
        <v>15</v>
      </c>
      <c r="C4150" t="s">
        <v>93</v>
      </c>
      <c r="D4150" t="s">
        <v>94</v>
      </c>
      <c r="E4150" t="s">
        <v>549</v>
      </c>
      <c r="F4150">
        <v>551996</v>
      </c>
    </row>
    <row r="4151" spans="1:6" x14ac:dyDescent="0.25">
      <c r="A4151" t="s">
        <v>313</v>
      </c>
      <c r="B4151" t="s">
        <v>15</v>
      </c>
      <c r="C4151" t="s">
        <v>93</v>
      </c>
      <c r="D4151" t="s">
        <v>94</v>
      </c>
      <c r="E4151" t="s">
        <v>549</v>
      </c>
      <c r="F4151">
        <v>551996</v>
      </c>
    </row>
    <row r="4152" spans="1:6" x14ac:dyDescent="0.25">
      <c r="A4152" t="s">
        <v>313</v>
      </c>
      <c r="B4152" t="s">
        <v>15</v>
      </c>
      <c r="C4152" t="s">
        <v>93</v>
      </c>
      <c r="D4152" t="s">
        <v>94</v>
      </c>
      <c r="E4152" t="s">
        <v>549</v>
      </c>
      <c r="F4152">
        <v>551996</v>
      </c>
    </row>
    <row r="4153" spans="1:6" x14ac:dyDescent="0.25">
      <c r="A4153" t="s">
        <v>313</v>
      </c>
      <c r="B4153" t="s">
        <v>15</v>
      </c>
      <c r="C4153" t="s">
        <v>93</v>
      </c>
      <c r="D4153" t="s">
        <v>94</v>
      </c>
      <c r="E4153" t="s">
        <v>549</v>
      </c>
      <c r="F4153">
        <v>551996</v>
      </c>
    </row>
    <row r="4154" spans="1:6" x14ac:dyDescent="0.25">
      <c r="A4154" t="s">
        <v>320</v>
      </c>
      <c r="B4154" t="s">
        <v>15</v>
      </c>
      <c r="C4154" t="s">
        <v>93</v>
      </c>
      <c r="D4154" t="s">
        <v>94</v>
      </c>
      <c r="E4154" t="s">
        <v>549</v>
      </c>
      <c r="F4154">
        <v>551996</v>
      </c>
    </row>
    <row r="4155" spans="1:6" x14ac:dyDescent="0.25">
      <c r="A4155" t="s">
        <v>313</v>
      </c>
      <c r="B4155" t="s">
        <v>15</v>
      </c>
      <c r="C4155" t="s">
        <v>142</v>
      </c>
      <c r="D4155" t="s">
        <v>143</v>
      </c>
      <c r="E4155" t="s">
        <v>550</v>
      </c>
      <c r="F4155">
        <v>597899</v>
      </c>
    </row>
    <row r="4156" spans="1:6" x14ac:dyDescent="0.25">
      <c r="A4156" t="s">
        <v>313</v>
      </c>
      <c r="B4156" t="s">
        <v>15</v>
      </c>
      <c r="C4156" t="s">
        <v>142</v>
      </c>
      <c r="D4156" t="s">
        <v>144</v>
      </c>
      <c r="E4156" t="s">
        <v>551</v>
      </c>
      <c r="F4156">
        <v>597899</v>
      </c>
    </row>
    <row r="4157" spans="1:6" x14ac:dyDescent="0.25">
      <c r="A4157" t="s">
        <v>313</v>
      </c>
      <c r="B4157" t="s">
        <v>15</v>
      </c>
      <c r="C4157" t="s">
        <v>142</v>
      </c>
      <c r="D4157" t="s">
        <v>143</v>
      </c>
      <c r="E4157" t="s">
        <v>550</v>
      </c>
      <c r="F4157">
        <v>597899</v>
      </c>
    </row>
    <row r="4158" spans="1:6" x14ac:dyDescent="0.25">
      <c r="A4158" t="s">
        <v>313</v>
      </c>
      <c r="B4158" t="s">
        <v>15</v>
      </c>
      <c r="C4158" t="s">
        <v>142</v>
      </c>
      <c r="D4158" t="s">
        <v>144</v>
      </c>
      <c r="E4158" t="s">
        <v>551</v>
      </c>
      <c r="F4158">
        <v>597899</v>
      </c>
    </row>
    <row r="4159" spans="1:6" x14ac:dyDescent="0.25">
      <c r="A4159" t="s">
        <v>313</v>
      </c>
      <c r="B4159" t="s">
        <v>15</v>
      </c>
      <c r="C4159" t="s">
        <v>142</v>
      </c>
      <c r="D4159" t="s">
        <v>143</v>
      </c>
      <c r="E4159" t="s">
        <v>550</v>
      </c>
      <c r="F4159">
        <v>597899</v>
      </c>
    </row>
    <row r="4160" spans="1:6" x14ac:dyDescent="0.25">
      <c r="A4160" t="s">
        <v>313</v>
      </c>
      <c r="B4160" t="s">
        <v>15</v>
      </c>
      <c r="C4160" t="s">
        <v>142</v>
      </c>
      <c r="D4160" t="s">
        <v>143</v>
      </c>
      <c r="E4160" t="s">
        <v>550</v>
      </c>
      <c r="F4160">
        <v>597899</v>
      </c>
    </row>
    <row r="4161" spans="1:6" x14ac:dyDescent="0.25">
      <c r="A4161" t="s">
        <v>313</v>
      </c>
      <c r="B4161" t="s">
        <v>15</v>
      </c>
      <c r="C4161" t="s">
        <v>142</v>
      </c>
      <c r="D4161" t="s">
        <v>143</v>
      </c>
      <c r="E4161" t="s">
        <v>550</v>
      </c>
      <c r="F4161">
        <v>597899</v>
      </c>
    </row>
    <row r="4162" spans="1:6" x14ac:dyDescent="0.25">
      <c r="A4162" t="s">
        <v>313</v>
      </c>
      <c r="B4162" t="s">
        <v>15</v>
      </c>
      <c r="C4162" t="s">
        <v>142</v>
      </c>
      <c r="D4162" t="s">
        <v>144</v>
      </c>
      <c r="E4162" t="s">
        <v>551</v>
      </c>
      <c r="F4162">
        <v>597899</v>
      </c>
    </row>
    <row r="4163" spans="1:6" x14ac:dyDescent="0.25">
      <c r="A4163" t="s">
        <v>313</v>
      </c>
      <c r="B4163" t="s">
        <v>15</v>
      </c>
      <c r="C4163" t="s">
        <v>142</v>
      </c>
      <c r="D4163" t="s">
        <v>143</v>
      </c>
      <c r="E4163" t="s">
        <v>550</v>
      </c>
      <c r="F4163">
        <v>597899</v>
      </c>
    </row>
    <row r="4164" spans="1:6" x14ac:dyDescent="0.25">
      <c r="A4164" t="s">
        <v>313</v>
      </c>
      <c r="B4164" t="s">
        <v>15</v>
      </c>
      <c r="C4164" t="s">
        <v>142</v>
      </c>
      <c r="D4164" t="s">
        <v>144</v>
      </c>
      <c r="E4164" t="s">
        <v>551</v>
      </c>
      <c r="F4164">
        <v>597899</v>
      </c>
    </row>
    <row r="4165" spans="1:6" x14ac:dyDescent="0.25">
      <c r="A4165" t="s">
        <v>313</v>
      </c>
      <c r="B4165" t="s">
        <v>15</v>
      </c>
      <c r="C4165" t="s">
        <v>142</v>
      </c>
      <c r="D4165" t="s">
        <v>144</v>
      </c>
      <c r="E4165" t="s">
        <v>552</v>
      </c>
      <c r="F4165">
        <v>597899</v>
      </c>
    </row>
    <row r="4166" spans="1:6" x14ac:dyDescent="0.25">
      <c r="A4166" t="s">
        <v>313</v>
      </c>
      <c r="B4166" t="s">
        <v>15</v>
      </c>
      <c r="C4166" t="s">
        <v>142</v>
      </c>
      <c r="D4166" t="s">
        <v>143</v>
      </c>
      <c r="E4166" t="s">
        <v>550</v>
      </c>
      <c r="F4166">
        <v>597899</v>
      </c>
    </row>
    <row r="4167" spans="1:6" x14ac:dyDescent="0.25">
      <c r="A4167" t="s">
        <v>313</v>
      </c>
      <c r="B4167" t="s">
        <v>15</v>
      </c>
      <c r="C4167" t="s">
        <v>142</v>
      </c>
      <c r="D4167" t="s">
        <v>143</v>
      </c>
      <c r="E4167" t="s">
        <v>550</v>
      </c>
      <c r="F4167">
        <v>597899</v>
      </c>
    </row>
    <row r="4168" spans="1:6" x14ac:dyDescent="0.25">
      <c r="A4168" t="s">
        <v>313</v>
      </c>
      <c r="B4168" t="s">
        <v>15</v>
      </c>
      <c r="C4168" t="s">
        <v>142</v>
      </c>
      <c r="D4168" t="s">
        <v>144</v>
      </c>
      <c r="E4168" t="s">
        <v>552</v>
      </c>
      <c r="F4168">
        <v>597899</v>
      </c>
    </row>
    <row r="4169" spans="1:6" x14ac:dyDescent="0.25">
      <c r="A4169" t="s">
        <v>313</v>
      </c>
      <c r="B4169" t="s">
        <v>15</v>
      </c>
      <c r="C4169" t="s">
        <v>142</v>
      </c>
      <c r="D4169" t="s">
        <v>144</v>
      </c>
      <c r="E4169" t="s">
        <v>551</v>
      </c>
      <c r="F4169">
        <v>597899</v>
      </c>
    </row>
    <row r="4170" spans="1:6" x14ac:dyDescent="0.25">
      <c r="A4170" t="s">
        <v>313</v>
      </c>
      <c r="B4170" t="s">
        <v>15</v>
      </c>
      <c r="C4170" t="s">
        <v>142</v>
      </c>
      <c r="D4170" t="s">
        <v>143</v>
      </c>
      <c r="E4170" t="s">
        <v>550</v>
      </c>
      <c r="F4170">
        <v>597899</v>
      </c>
    </row>
    <row r="4171" spans="1:6" x14ac:dyDescent="0.25">
      <c r="A4171" t="s">
        <v>313</v>
      </c>
      <c r="B4171" t="s">
        <v>15</v>
      </c>
      <c r="C4171" t="s">
        <v>142</v>
      </c>
      <c r="D4171" t="s">
        <v>143</v>
      </c>
      <c r="E4171" t="s">
        <v>550</v>
      </c>
      <c r="F4171">
        <v>597899</v>
      </c>
    </row>
    <row r="4172" spans="1:6" x14ac:dyDescent="0.25">
      <c r="A4172" t="s">
        <v>313</v>
      </c>
      <c r="B4172" t="s">
        <v>15</v>
      </c>
      <c r="C4172" t="s">
        <v>142</v>
      </c>
      <c r="D4172" t="s">
        <v>143</v>
      </c>
      <c r="E4172" t="s">
        <v>550</v>
      </c>
      <c r="F4172">
        <v>597899</v>
      </c>
    </row>
    <row r="4173" spans="1:6" x14ac:dyDescent="0.25">
      <c r="A4173" t="s">
        <v>313</v>
      </c>
      <c r="B4173" t="s">
        <v>15</v>
      </c>
      <c r="C4173" t="s">
        <v>142</v>
      </c>
      <c r="D4173" t="s">
        <v>144</v>
      </c>
      <c r="E4173" t="s">
        <v>552</v>
      </c>
      <c r="F4173">
        <v>597899</v>
      </c>
    </row>
    <row r="4174" spans="1:6" x14ac:dyDescent="0.25">
      <c r="A4174" t="s">
        <v>313</v>
      </c>
      <c r="B4174" t="s">
        <v>15</v>
      </c>
      <c r="C4174" t="s">
        <v>142</v>
      </c>
      <c r="D4174" t="s">
        <v>143</v>
      </c>
      <c r="E4174" t="s">
        <v>550</v>
      </c>
      <c r="F4174">
        <v>597899</v>
      </c>
    </row>
    <row r="4175" spans="1:6" x14ac:dyDescent="0.25">
      <c r="A4175" t="s">
        <v>313</v>
      </c>
      <c r="B4175" t="s">
        <v>15</v>
      </c>
      <c r="C4175" t="s">
        <v>142</v>
      </c>
      <c r="D4175" t="s">
        <v>143</v>
      </c>
      <c r="E4175" t="s">
        <v>550</v>
      </c>
      <c r="F4175">
        <v>597899</v>
      </c>
    </row>
    <row r="4176" spans="1:6" x14ac:dyDescent="0.25">
      <c r="A4176" t="s">
        <v>313</v>
      </c>
      <c r="B4176" t="s">
        <v>15</v>
      </c>
      <c r="C4176" t="s">
        <v>142</v>
      </c>
      <c r="D4176" t="s">
        <v>143</v>
      </c>
      <c r="E4176" t="s">
        <v>550</v>
      </c>
      <c r="F4176">
        <v>597899</v>
      </c>
    </row>
    <row r="4177" spans="1:6" x14ac:dyDescent="0.25">
      <c r="A4177" t="s">
        <v>313</v>
      </c>
      <c r="B4177" t="s">
        <v>15</v>
      </c>
      <c r="C4177" t="s">
        <v>142</v>
      </c>
      <c r="D4177" t="s">
        <v>143</v>
      </c>
      <c r="E4177" t="s">
        <v>550</v>
      </c>
      <c r="F4177">
        <v>597899</v>
      </c>
    </row>
    <row r="4178" spans="1:6" x14ac:dyDescent="0.25">
      <c r="A4178" t="s">
        <v>313</v>
      </c>
      <c r="B4178" t="s">
        <v>15</v>
      </c>
      <c r="C4178" t="s">
        <v>142</v>
      </c>
      <c r="D4178" t="s">
        <v>145</v>
      </c>
      <c r="E4178" t="s">
        <v>553</v>
      </c>
      <c r="F4178">
        <v>597899</v>
      </c>
    </row>
    <row r="4179" spans="1:6" x14ac:dyDescent="0.25">
      <c r="A4179" t="s">
        <v>313</v>
      </c>
      <c r="B4179" t="s">
        <v>15</v>
      </c>
      <c r="C4179" t="s">
        <v>142</v>
      </c>
      <c r="D4179" t="s">
        <v>144</v>
      </c>
      <c r="E4179" t="s">
        <v>551</v>
      </c>
      <c r="F4179">
        <v>597899</v>
      </c>
    </row>
    <row r="4180" spans="1:6" x14ac:dyDescent="0.25">
      <c r="A4180" t="s">
        <v>320</v>
      </c>
      <c r="B4180" t="s">
        <v>15</v>
      </c>
      <c r="C4180" t="s">
        <v>142</v>
      </c>
      <c r="D4180" t="s">
        <v>144</v>
      </c>
      <c r="E4180" t="s">
        <v>551</v>
      </c>
      <c r="F4180">
        <v>597899</v>
      </c>
    </row>
    <row r="4181" spans="1:6" x14ac:dyDescent="0.25">
      <c r="A4181" t="s">
        <v>313</v>
      </c>
      <c r="B4181" t="s">
        <v>15</v>
      </c>
      <c r="C4181" t="s">
        <v>199</v>
      </c>
      <c r="D4181" t="s">
        <v>200</v>
      </c>
      <c r="E4181" t="s">
        <v>554</v>
      </c>
      <c r="F4181">
        <v>508373</v>
      </c>
    </row>
    <row r="4182" spans="1:6" x14ac:dyDescent="0.25">
      <c r="A4182" t="s">
        <v>313</v>
      </c>
      <c r="B4182" t="s">
        <v>287</v>
      </c>
      <c r="C4182" t="s">
        <v>290</v>
      </c>
      <c r="D4182" t="s">
        <v>291</v>
      </c>
      <c r="E4182" t="s">
        <v>555</v>
      </c>
      <c r="F4182">
        <v>585505</v>
      </c>
    </row>
    <row r="4183" spans="1:6" x14ac:dyDescent="0.25">
      <c r="A4183" t="s">
        <v>313</v>
      </c>
      <c r="B4183" t="s">
        <v>287</v>
      </c>
      <c r="C4183" t="s">
        <v>290</v>
      </c>
      <c r="D4183" t="s">
        <v>291</v>
      </c>
      <c r="E4183" t="s">
        <v>555</v>
      </c>
      <c r="F4183">
        <v>585505</v>
      </c>
    </row>
    <row r="4184" spans="1:6" x14ac:dyDescent="0.25">
      <c r="A4184" t="s">
        <v>320</v>
      </c>
      <c r="B4184" t="s">
        <v>287</v>
      </c>
      <c r="C4184" t="s">
        <v>290</v>
      </c>
      <c r="D4184" t="s">
        <v>291</v>
      </c>
      <c r="E4184" t="s">
        <v>555</v>
      </c>
      <c r="F4184">
        <v>585505</v>
      </c>
    </row>
    <row r="4185" spans="1:6" x14ac:dyDescent="0.25">
      <c r="A4185" t="s">
        <v>313</v>
      </c>
      <c r="B4185" t="s">
        <v>287</v>
      </c>
      <c r="C4185" t="s">
        <v>290</v>
      </c>
      <c r="D4185" t="s">
        <v>291</v>
      </c>
      <c r="E4185" t="s">
        <v>555</v>
      </c>
      <c r="F4185">
        <v>585505</v>
      </c>
    </row>
    <row r="4186" spans="1:6" x14ac:dyDescent="0.25">
      <c r="A4186" t="s">
        <v>313</v>
      </c>
      <c r="B4186" t="s">
        <v>287</v>
      </c>
      <c r="C4186" t="s">
        <v>290</v>
      </c>
      <c r="D4186" t="s">
        <v>291</v>
      </c>
      <c r="E4186" t="s">
        <v>555</v>
      </c>
      <c r="F4186">
        <v>585505</v>
      </c>
    </row>
    <row r="4187" spans="1:6" x14ac:dyDescent="0.25">
      <c r="A4187" t="s">
        <v>317</v>
      </c>
      <c r="B4187" t="s">
        <v>287</v>
      </c>
      <c r="C4187" t="s">
        <v>290</v>
      </c>
      <c r="D4187" t="s">
        <v>291</v>
      </c>
      <c r="E4187" t="s">
        <v>555</v>
      </c>
      <c r="F4187">
        <v>585505</v>
      </c>
    </row>
    <row r="4188" spans="1:6" x14ac:dyDescent="0.25">
      <c r="A4188" t="s">
        <v>313</v>
      </c>
      <c r="B4188" t="s">
        <v>287</v>
      </c>
      <c r="C4188" t="s">
        <v>290</v>
      </c>
      <c r="D4188" t="s">
        <v>291</v>
      </c>
      <c r="E4188" t="s">
        <v>555</v>
      </c>
      <c r="F4188">
        <v>585505</v>
      </c>
    </row>
    <row r="4189" spans="1:6" x14ac:dyDescent="0.25">
      <c r="A4189" t="s">
        <v>313</v>
      </c>
      <c r="B4189" t="s">
        <v>287</v>
      </c>
      <c r="C4189" t="s">
        <v>290</v>
      </c>
      <c r="D4189" t="s">
        <v>291</v>
      </c>
      <c r="E4189" t="s">
        <v>555</v>
      </c>
      <c r="F4189">
        <v>585505</v>
      </c>
    </row>
    <row r="4190" spans="1:6" x14ac:dyDescent="0.25">
      <c r="A4190" t="s">
        <v>313</v>
      </c>
      <c r="B4190" t="s">
        <v>287</v>
      </c>
      <c r="C4190" t="s">
        <v>290</v>
      </c>
      <c r="D4190" t="s">
        <v>291</v>
      </c>
      <c r="E4190" t="s">
        <v>555</v>
      </c>
      <c r="F4190">
        <v>585505</v>
      </c>
    </row>
    <row r="4191" spans="1:6" x14ac:dyDescent="0.25">
      <c r="A4191" t="s">
        <v>313</v>
      </c>
      <c r="B4191" t="s">
        <v>287</v>
      </c>
      <c r="C4191" t="s">
        <v>290</v>
      </c>
      <c r="D4191" t="s">
        <v>291</v>
      </c>
      <c r="E4191" t="s">
        <v>555</v>
      </c>
      <c r="F4191">
        <v>585505</v>
      </c>
    </row>
    <row r="4192" spans="1:6" x14ac:dyDescent="0.25">
      <c r="A4192" t="s">
        <v>313</v>
      </c>
      <c r="B4192" t="s">
        <v>287</v>
      </c>
      <c r="C4192" t="s">
        <v>290</v>
      </c>
      <c r="D4192" t="s">
        <v>291</v>
      </c>
      <c r="E4192" t="s">
        <v>555</v>
      </c>
      <c r="F4192">
        <v>585505</v>
      </c>
    </row>
    <row r="4193" spans="1:6" x14ac:dyDescent="0.25">
      <c r="A4193" t="s">
        <v>313</v>
      </c>
      <c r="B4193" t="s">
        <v>287</v>
      </c>
      <c r="C4193" t="s">
        <v>290</v>
      </c>
      <c r="D4193" t="s">
        <v>291</v>
      </c>
      <c r="E4193" t="s">
        <v>555</v>
      </c>
      <c r="F4193">
        <v>585505</v>
      </c>
    </row>
    <row r="4194" spans="1:6" x14ac:dyDescent="0.25">
      <c r="A4194" t="s">
        <v>313</v>
      </c>
      <c r="B4194" t="s">
        <v>201</v>
      </c>
      <c r="C4194" t="s">
        <v>648</v>
      </c>
      <c r="D4194" t="s">
        <v>649</v>
      </c>
      <c r="E4194" t="s">
        <v>650</v>
      </c>
      <c r="F4194">
        <v>589764</v>
      </c>
    </row>
    <row r="4195" spans="1:6" x14ac:dyDescent="0.25">
      <c r="A4195" t="s">
        <v>313</v>
      </c>
      <c r="B4195" t="s">
        <v>201</v>
      </c>
      <c r="C4195" t="s">
        <v>648</v>
      </c>
      <c r="D4195" t="s">
        <v>649</v>
      </c>
      <c r="E4195" t="s">
        <v>650</v>
      </c>
      <c r="F4195">
        <v>589764</v>
      </c>
    </row>
    <row r="4196" spans="1:6" x14ac:dyDescent="0.25">
      <c r="A4196" t="s">
        <v>313</v>
      </c>
      <c r="B4196" t="s">
        <v>201</v>
      </c>
      <c r="C4196" t="s">
        <v>648</v>
      </c>
      <c r="D4196" t="s">
        <v>649</v>
      </c>
      <c r="E4196" t="s">
        <v>650</v>
      </c>
      <c r="F4196">
        <v>589764</v>
      </c>
    </row>
    <row r="4197" spans="1:6" x14ac:dyDescent="0.25">
      <c r="A4197" t="s">
        <v>313</v>
      </c>
      <c r="B4197" t="s">
        <v>287</v>
      </c>
      <c r="C4197" t="s">
        <v>651</v>
      </c>
      <c r="D4197" t="s">
        <v>652</v>
      </c>
      <c r="E4197" t="s">
        <v>653</v>
      </c>
      <c r="F4197">
        <v>592439</v>
      </c>
    </row>
    <row r="4198" spans="1:6" x14ac:dyDescent="0.25">
      <c r="A4198" t="s">
        <v>313</v>
      </c>
      <c r="B4198" t="s">
        <v>15</v>
      </c>
      <c r="C4198" t="s">
        <v>102</v>
      </c>
      <c r="D4198" t="s">
        <v>103</v>
      </c>
      <c r="E4198" t="s">
        <v>556</v>
      </c>
      <c r="F4198">
        <v>569551</v>
      </c>
    </row>
    <row r="4199" spans="1:6" x14ac:dyDescent="0.25">
      <c r="A4199" t="s">
        <v>313</v>
      </c>
      <c r="B4199" t="s">
        <v>15</v>
      </c>
      <c r="C4199" t="s">
        <v>102</v>
      </c>
      <c r="D4199" t="s">
        <v>103</v>
      </c>
      <c r="E4199" t="s">
        <v>556</v>
      </c>
      <c r="F4199">
        <v>569551</v>
      </c>
    </row>
    <row r="4200" spans="1:6" x14ac:dyDescent="0.25">
      <c r="A4200" t="s">
        <v>317</v>
      </c>
      <c r="B4200" t="s">
        <v>15</v>
      </c>
      <c r="C4200" t="s">
        <v>102</v>
      </c>
      <c r="D4200" t="s">
        <v>103</v>
      </c>
      <c r="E4200" t="s">
        <v>557</v>
      </c>
      <c r="F4200">
        <v>569551</v>
      </c>
    </row>
    <row r="4201" spans="1:6" x14ac:dyDescent="0.25">
      <c r="A4201" t="s">
        <v>313</v>
      </c>
      <c r="B4201" t="s">
        <v>15</v>
      </c>
      <c r="C4201" t="s">
        <v>102</v>
      </c>
      <c r="D4201" t="s">
        <v>103</v>
      </c>
      <c r="E4201" t="s">
        <v>557</v>
      </c>
      <c r="F4201">
        <v>569551</v>
      </c>
    </row>
    <row r="4202" spans="1:6" x14ac:dyDescent="0.25">
      <c r="A4202" t="s">
        <v>313</v>
      </c>
      <c r="B4202" t="s">
        <v>15</v>
      </c>
      <c r="C4202" t="s">
        <v>102</v>
      </c>
      <c r="D4202" t="s">
        <v>103</v>
      </c>
      <c r="E4202" t="s">
        <v>556</v>
      </c>
      <c r="F4202">
        <v>569551</v>
      </c>
    </row>
    <row r="4203" spans="1:6" x14ac:dyDescent="0.25">
      <c r="A4203" t="s">
        <v>313</v>
      </c>
      <c r="B4203" t="s">
        <v>15</v>
      </c>
      <c r="C4203" t="s">
        <v>102</v>
      </c>
      <c r="D4203" t="s">
        <v>103</v>
      </c>
      <c r="E4203" t="s">
        <v>556</v>
      </c>
      <c r="F4203">
        <v>569551</v>
      </c>
    </row>
    <row r="4204" spans="1:6" x14ac:dyDescent="0.25">
      <c r="A4204" t="s">
        <v>313</v>
      </c>
      <c r="B4204" t="s">
        <v>15</v>
      </c>
      <c r="C4204" t="s">
        <v>102</v>
      </c>
      <c r="D4204" t="s">
        <v>103</v>
      </c>
      <c r="E4204" t="s">
        <v>556</v>
      </c>
      <c r="F4204">
        <v>569551</v>
      </c>
    </row>
    <row r="4205" spans="1:6" x14ac:dyDescent="0.25">
      <c r="A4205" t="s">
        <v>313</v>
      </c>
      <c r="B4205" t="s">
        <v>15</v>
      </c>
      <c r="C4205" t="s">
        <v>102</v>
      </c>
      <c r="D4205" t="s">
        <v>103</v>
      </c>
      <c r="E4205" t="s">
        <v>556</v>
      </c>
      <c r="F4205">
        <v>569551</v>
      </c>
    </row>
    <row r="4206" spans="1:6" x14ac:dyDescent="0.25">
      <c r="A4206" t="s">
        <v>313</v>
      </c>
      <c r="B4206" t="s">
        <v>15</v>
      </c>
      <c r="C4206" t="s">
        <v>102</v>
      </c>
      <c r="D4206" t="s">
        <v>103</v>
      </c>
      <c r="E4206" t="s">
        <v>556</v>
      </c>
      <c r="F4206">
        <v>569551</v>
      </c>
    </row>
    <row r="4207" spans="1:6" x14ac:dyDescent="0.25">
      <c r="A4207" t="s">
        <v>313</v>
      </c>
      <c r="B4207" t="s">
        <v>15</v>
      </c>
      <c r="C4207" t="s">
        <v>102</v>
      </c>
      <c r="D4207" t="s">
        <v>103</v>
      </c>
      <c r="E4207" t="s">
        <v>556</v>
      </c>
      <c r="F4207">
        <v>569551</v>
      </c>
    </row>
    <row r="4208" spans="1:6" x14ac:dyDescent="0.25">
      <c r="A4208" t="s">
        <v>313</v>
      </c>
      <c r="B4208" t="s">
        <v>15</v>
      </c>
      <c r="C4208" t="s">
        <v>102</v>
      </c>
      <c r="D4208" t="s">
        <v>103</v>
      </c>
      <c r="E4208" t="s">
        <v>556</v>
      </c>
      <c r="F4208">
        <v>569551</v>
      </c>
    </row>
    <row r="4209" spans="1:6" x14ac:dyDescent="0.25">
      <c r="A4209" t="s">
        <v>313</v>
      </c>
      <c r="B4209" t="s">
        <v>15</v>
      </c>
      <c r="C4209" t="s">
        <v>102</v>
      </c>
      <c r="D4209" t="s">
        <v>103</v>
      </c>
      <c r="E4209" t="s">
        <v>556</v>
      </c>
      <c r="F4209">
        <v>569551</v>
      </c>
    </row>
    <row r="4210" spans="1:6" x14ac:dyDescent="0.25">
      <c r="A4210" t="s">
        <v>313</v>
      </c>
      <c r="B4210" t="s">
        <v>15</v>
      </c>
      <c r="C4210" t="s">
        <v>102</v>
      </c>
      <c r="D4210" t="s">
        <v>103</v>
      </c>
      <c r="E4210" t="s">
        <v>556</v>
      </c>
      <c r="F4210">
        <v>569551</v>
      </c>
    </row>
    <row r="4211" spans="1:6" x14ac:dyDescent="0.25">
      <c r="A4211" t="s">
        <v>317</v>
      </c>
      <c r="B4211" t="s">
        <v>15</v>
      </c>
      <c r="C4211" t="s">
        <v>102</v>
      </c>
      <c r="D4211" t="s">
        <v>103</v>
      </c>
      <c r="E4211" t="s">
        <v>556</v>
      </c>
      <c r="F4211">
        <v>569551</v>
      </c>
    </row>
    <row r="4212" spans="1:6" x14ac:dyDescent="0.25">
      <c r="A4212" t="s">
        <v>313</v>
      </c>
      <c r="B4212" t="s">
        <v>15</v>
      </c>
      <c r="C4212" t="s">
        <v>102</v>
      </c>
      <c r="D4212" t="s">
        <v>103</v>
      </c>
      <c r="E4212" t="s">
        <v>557</v>
      </c>
      <c r="F4212">
        <v>569551</v>
      </c>
    </row>
    <row r="4213" spans="1:6" x14ac:dyDescent="0.25">
      <c r="A4213" t="s">
        <v>313</v>
      </c>
      <c r="B4213" t="s">
        <v>15</v>
      </c>
      <c r="C4213" t="s">
        <v>102</v>
      </c>
      <c r="D4213" t="s">
        <v>103</v>
      </c>
      <c r="E4213" t="s">
        <v>556</v>
      </c>
      <c r="F4213">
        <v>569551</v>
      </c>
    </row>
    <row r="4214" spans="1:6" x14ac:dyDescent="0.25">
      <c r="A4214" t="s">
        <v>313</v>
      </c>
      <c r="B4214" t="s">
        <v>15</v>
      </c>
      <c r="C4214" t="s">
        <v>102</v>
      </c>
      <c r="D4214" t="s">
        <v>103</v>
      </c>
      <c r="E4214" t="s">
        <v>556</v>
      </c>
      <c r="F4214">
        <v>569551</v>
      </c>
    </row>
    <row r="4215" spans="1:6" x14ac:dyDescent="0.25">
      <c r="A4215" t="s">
        <v>313</v>
      </c>
      <c r="B4215" t="s">
        <v>15</v>
      </c>
      <c r="C4215" t="s">
        <v>102</v>
      </c>
      <c r="D4215" t="s">
        <v>103</v>
      </c>
      <c r="E4215" t="s">
        <v>557</v>
      </c>
      <c r="F4215">
        <v>569551</v>
      </c>
    </row>
    <row r="4216" spans="1:6" x14ac:dyDescent="0.25">
      <c r="A4216" t="s">
        <v>320</v>
      </c>
      <c r="B4216" t="s">
        <v>15</v>
      </c>
      <c r="C4216" t="s">
        <v>102</v>
      </c>
      <c r="D4216" t="s">
        <v>103</v>
      </c>
      <c r="E4216" t="s">
        <v>556</v>
      </c>
      <c r="F4216">
        <v>569551</v>
      </c>
    </row>
    <row r="4217" spans="1:6" x14ac:dyDescent="0.25">
      <c r="A4217" t="s">
        <v>313</v>
      </c>
      <c r="B4217" t="s">
        <v>15</v>
      </c>
      <c r="C4217" t="s">
        <v>102</v>
      </c>
      <c r="D4217" t="s">
        <v>103</v>
      </c>
      <c r="E4217" t="s">
        <v>557</v>
      </c>
      <c r="F4217">
        <v>569551</v>
      </c>
    </row>
    <row r="4218" spans="1:6" x14ac:dyDescent="0.25">
      <c r="A4218" t="s">
        <v>313</v>
      </c>
      <c r="B4218" t="s">
        <v>15</v>
      </c>
      <c r="C4218" t="s">
        <v>102</v>
      </c>
      <c r="D4218" t="s">
        <v>103</v>
      </c>
      <c r="E4218" t="s">
        <v>556</v>
      </c>
      <c r="F4218">
        <v>569551</v>
      </c>
    </row>
    <row r="4219" spans="1:6" x14ac:dyDescent="0.25">
      <c r="A4219" t="s">
        <v>317</v>
      </c>
      <c r="B4219" t="s">
        <v>15</v>
      </c>
      <c r="C4219" t="s">
        <v>102</v>
      </c>
      <c r="D4219" t="s">
        <v>103</v>
      </c>
      <c r="E4219" t="s">
        <v>558</v>
      </c>
      <c r="F4219">
        <v>569551</v>
      </c>
    </row>
    <row r="4220" spans="1:6" x14ac:dyDescent="0.25">
      <c r="A4220" t="s">
        <v>313</v>
      </c>
      <c r="B4220" t="s">
        <v>15</v>
      </c>
      <c r="C4220" t="s">
        <v>102</v>
      </c>
      <c r="D4220" t="s">
        <v>103</v>
      </c>
      <c r="E4220" t="s">
        <v>556</v>
      </c>
      <c r="F4220">
        <v>569551</v>
      </c>
    </row>
    <row r="4221" spans="1:6" x14ac:dyDescent="0.25">
      <c r="A4221" t="s">
        <v>313</v>
      </c>
      <c r="B4221" t="s">
        <v>15</v>
      </c>
      <c r="C4221" t="s">
        <v>102</v>
      </c>
      <c r="D4221" t="s">
        <v>103</v>
      </c>
      <c r="E4221" t="s">
        <v>556</v>
      </c>
      <c r="F4221">
        <v>569551</v>
      </c>
    </row>
    <row r="4222" spans="1:6" x14ac:dyDescent="0.25">
      <c r="A4222" t="s">
        <v>313</v>
      </c>
      <c r="B4222" t="s">
        <v>15</v>
      </c>
      <c r="C4222" t="s">
        <v>102</v>
      </c>
      <c r="D4222" t="s">
        <v>103</v>
      </c>
      <c r="E4222" t="s">
        <v>556</v>
      </c>
      <c r="F4222">
        <v>569551</v>
      </c>
    </row>
    <row r="4223" spans="1:6" x14ac:dyDescent="0.25">
      <c r="A4223" t="s">
        <v>313</v>
      </c>
      <c r="B4223" t="s">
        <v>15</v>
      </c>
      <c r="C4223" t="s">
        <v>102</v>
      </c>
      <c r="D4223" t="s">
        <v>103</v>
      </c>
      <c r="E4223" t="s">
        <v>556</v>
      </c>
      <c r="F4223">
        <v>569551</v>
      </c>
    </row>
    <row r="4224" spans="1:6" x14ac:dyDescent="0.25">
      <c r="A4224" t="s">
        <v>320</v>
      </c>
      <c r="B4224" t="s">
        <v>15</v>
      </c>
      <c r="C4224" t="s">
        <v>102</v>
      </c>
      <c r="D4224" t="s">
        <v>103</v>
      </c>
      <c r="E4224" t="s">
        <v>556</v>
      </c>
      <c r="F4224">
        <v>569551</v>
      </c>
    </row>
    <row r="4225" spans="1:6" x14ac:dyDescent="0.25">
      <c r="A4225" t="s">
        <v>313</v>
      </c>
      <c r="B4225" t="s">
        <v>15</v>
      </c>
      <c r="C4225" t="s">
        <v>102</v>
      </c>
      <c r="D4225" t="s">
        <v>103</v>
      </c>
      <c r="E4225" t="s">
        <v>556</v>
      </c>
      <c r="F4225">
        <v>569551</v>
      </c>
    </row>
    <row r="4226" spans="1:6" x14ac:dyDescent="0.25">
      <c r="A4226" t="s">
        <v>317</v>
      </c>
      <c r="B4226" t="s">
        <v>15</v>
      </c>
      <c r="C4226" t="s">
        <v>102</v>
      </c>
      <c r="D4226" t="s">
        <v>103</v>
      </c>
      <c r="E4226" t="s">
        <v>556</v>
      </c>
      <c r="F4226">
        <v>569551</v>
      </c>
    </row>
    <row r="4227" spans="1:6" x14ac:dyDescent="0.25">
      <c r="A4227" t="s">
        <v>313</v>
      </c>
      <c r="B4227" t="s">
        <v>15</v>
      </c>
      <c r="C4227" t="s">
        <v>102</v>
      </c>
      <c r="D4227" t="s">
        <v>103</v>
      </c>
      <c r="E4227" t="s">
        <v>556</v>
      </c>
      <c r="F4227">
        <v>569551</v>
      </c>
    </row>
    <row r="4228" spans="1:6" x14ac:dyDescent="0.25">
      <c r="A4228" t="s">
        <v>313</v>
      </c>
      <c r="B4228" t="s">
        <v>15</v>
      </c>
      <c r="C4228" t="s">
        <v>102</v>
      </c>
      <c r="D4228" t="s">
        <v>103</v>
      </c>
      <c r="E4228" t="s">
        <v>556</v>
      </c>
      <c r="F4228">
        <v>569551</v>
      </c>
    </row>
    <row r="4229" spans="1:6" x14ac:dyDescent="0.25">
      <c r="A4229" t="s">
        <v>320</v>
      </c>
      <c r="B4229" t="s">
        <v>15</v>
      </c>
      <c r="C4229" t="s">
        <v>102</v>
      </c>
      <c r="D4229" t="s">
        <v>103</v>
      </c>
      <c r="E4229" t="s">
        <v>557</v>
      </c>
      <c r="F4229">
        <v>569551</v>
      </c>
    </row>
    <row r="4230" spans="1:6" x14ac:dyDescent="0.25">
      <c r="A4230" t="s">
        <v>313</v>
      </c>
      <c r="B4230" t="s">
        <v>15</v>
      </c>
      <c r="C4230" t="s">
        <v>102</v>
      </c>
      <c r="D4230" t="s">
        <v>103</v>
      </c>
      <c r="E4230" t="s">
        <v>557</v>
      </c>
      <c r="F4230">
        <v>569551</v>
      </c>
    </row>
    <row r="4231" spans="1:6" x14ac:dyDescent="0.25">
      <c r="A4231" t="s">
        <v>320</v>
      </c>
      <c r="B4231" t="s">
        <v>15</v>
      </c>
      <c r="C4231" t="s">
        <v>102</v>
      </c>
      <c r="D4231" t="s">
        <v>103</v>
      </c>
      <c r="E4231" t="s">
        <v>558</v>
      </c>
      <c r="F4231">
        <v>569551</v>
      </c>
    </row>
    <row r="4232" spans="1:6" x14ac:dyDescent="0.25">
      <c r="A4232" t="s">
        <v>313</v>
      </c>
      <c r="B4232" t="s">
        <v>15</v>
      </c>
      <c r="C4232" t="s">
        <v>102</v>
      </c>
      <c r="D4232" t="s">
        <v>103</v>
      </c>
      <c r="E4232" t="s">
        <v>556</v>
      </c>
      <c r="F4232">
        <v>569551</v>
      </c>
    </row>
    <row r="4233" spans="1:6" x14ac:dyDescent="0.25">
      <c r="A4233" t="s">
        <v>313</v>
      </c>
      <c r="B4233" t="s">
        <v>15</v>
      </c>
      <c r="C4233" t="s">
        <v>102</v>
      </c>
      <c r="D4233" t="s">
        <v>103</v>
      </c>
      <c r="E4233" t="s">
        <v>557</v>
      </c>
      <c r="F4233">
        <v>569551</v>
      </c>
    </row>
    <row r="4234" spans="1:6" x14ac:dyDescent="0.25">
      <c r="A4234" t="s">
        <v>313</v>
      </c>
      <c r="B4234" t="s">
        <v>15</v>
      </c>
      <c r="C4234" t="s">
        <v>102</v>
      </c>
      <c r="D4234" t="s">
        <v>103</v>
      </c>
      <c r="E4234" t="s">
        <v>556</v>
      </c>
      <c r="F4234">
        <v>569551</v>
      </c>
    </row>
    <row r="4235" spans="1:6" x14ac:dyDescent="0.25">
      <c r="A4235" t="s">
        <v>313</v>
      </c>
      <c r="B4235" t="s">
        <v>15</v>
      </c>
      <c r="C4235" t="s">
        <v>102</v>
      </c>
      <c r="D4235" t="s">
        <v>103</v>
      </c>
      <c r="E4235" t="s">
        <v>556</v>
      </c>
      <c r="F4235">
        <v>569551</v>
      </c>
    </row>
    <row r="4236" spans="1:6" x14ac:dyDescent="0.25">
      <c r="A4236" t="s">
        <v>317</v>
      </c>
      <c r="B4236" t="s">
        <v>15</v>
      </c>
      <c r="C4236" t="s">
        <v>102</v>
      </c>
      <c r="D4236" t="s">
        <v>103</v>
      </c>
      <c r="E4236" t="s">
        <v>557</v>
      </c>
      <c r="F4236">
        <v>569551</v>
      </c>
    </row>
    <row r="4237" spans="1:6" x14ac:dyDescent="0.25">
      <c r="A4237" t="s">
        <v>317</v>
      </c>
      <c r="B4237" t="s">
        <v>15</v>
      </c>
      <c r="C4237" t="s">
        <v>102</v>
      </c>
      <c r="D4237" t="s">
        <v>103</v>
      </c>
      <c r="E4237" t="s">
        <v>557</v>
      </c>
      <c r="F4237">
        <v>569551</v>
      </c>
    </row>
    <row r="4238" spans="1:6" x14ac:dyDescent="0.25">
      <c r="A4238" t="s">
        <v>317</v>
      </c>
      <c r="B4238" t="s">
        <v>15</v>
      </c>
      <c r="C4238" t="s">
        <v>102</v>
      </c>
      <c r="D4238" t="s">
        <v>103</v>
      </c>
      <c r="E4238" t="s">
        <v>557</v>
      </c>
      <c r="F4238">
        <v>569551</v>
      </c>
    </row>
    <row r="4239" spans="1:6" x14ac:dyDescent="0.25">
      <c r="A4239" t="s">
        <v>317</v>
      </c>
      <c r="B4239" t="s">
        <v>15</v>
      </c>
      <c r="C4239" t="s">
        <v>102</v>
      </c>
      <c r="D4239" t="s">
        <v>103</v>
      </c>
      <c r="E4239" t="s">
        <v>557</v>
      </c>
      <c r="F4239">
        <v>569551</v>
      </c>
    </row>
    <row r="4240" spans="1:6" x14ac:dyDescent="0.25">
      <c r="A4240" t="s">
        <v>317</v>
      </c>
      <c r="B4240" t="s">
        <v>15</v>
      </c>
      <c r="C4240" t="s">
        <v>102</v>
      </c>
      <c r="D4240" t="s">
        <v>103</v>
      </c>
      <c r="E4240" t="s">
        <v>557</v>
      </c>
      <c r="F4240">
        <v>569551</v>
      </c>
    </row>
    <row r="4241" spans="1:6" x14ac:dyDescent="0.25">
      <c r="A4241" t="s">
        <v>320</v>
      </c>
      <c r="B4241" t="s">
        <v>15</v>
      </c>
      <c r="C4241" t="s">
        <v>102</v>
      </c>
      <c r="D4241" t="s">
        <v>103</v>
      </c>
      <c r="E4241" t="s">
        <v>557</v>
      </c>
      <c r="F4241">
        <v>569551</v>
      </c>
    </row>
    <row r="4242" spans="1:6" x14ac:dyDescent="0.25">
      <c r="A4242" t="s">
        <v>313</v>
      </c>
      <c r="B4242" t="s">
        <v>15</v>
      </c>
      <c r="C4242" t="s">
        <v>102</v>
      </c>
      <c r="D4242" t="s">
        <v>103</v>
      </c>
      <c r="E4242" t="s">
        <v>556</v>
      </c>
      <c r="F4242">
        <v>569551</v>
      </c>
    </row>
    <row r="4243" spans="1:6" x14ac:dyDescent="0.25">
      <c r="A4243" t="s">
        <v>320</v>
      </c>
      <c r="B4243" t="s">
        <v>15</v>
      </c>
      <c r="C4243" t="s">
        <v>102</v>
      </c>
      <c r="D4243" t="s">
        <v>103</v>
      </c>
      <c r="E4243" t="s">
        <v>557</v>
      </c>
      <c r="F4243">
        <v>569551</v>
      </c>
    </row>
    <row r="4244" spans="1:6" x14ac:dyDescent="0.25">
      <c r="A4244" t="s">
        <v>320</v>
      </c>
      <c r="B4244" t="s">
        <v>15</v>
      </c>
      <c r="C4244" t="s">
        <v>102</v>
      </c>
      <c r="D4244" t="s">
        <v>103</v>
      </c>
      <c r="E4244" t="s">
        <v>557</v>
      </c>
      <c r="F4244">
        <v>569551</v>
      </c>
    </row>
    <row r="4245" spans="1:6" x14ac:dyDescent="0.25">
      <c r="A4245" t="s">
        <v>317</v>
      </c>
      <c r="B4245" t="s">
        <v>15</v>
      </c>
      <c r="C4245" t="s">
        <v>102</v>
      </c>
      <c r="D4245" t="s">
        <v>103</v>
      </c>
      <c r="E4245" t="s">
        <v>556</v>
      </c>
      <c r="F4245">
        <v>569551</v>
      </c>
    </row>
    <row r="4246" spans="1:6" x14ac:dyDescent="0.25">
      <c r="A4246" t="s">
        <v>313</v>
      </c>
      <c r="B4246" t="s">
        <v>201</v>
      </c>
      <c r="C4246" t="s">
        <v>282</v>
      </c>
      <c r="D4246" t="s">
        <v>283</v>
      </c>
      <c r="E4246" t="s">
        <v>559</v>
      </c>
      <c r="F4246">
        <v>589756</v>
      </c>
    </row>
    <row r="4247" spans="1:6" x14ac:dyDescent="0.25">
      <c r="A4247" t="s">
        <v>313</v>
      </c>
      <c r="B4247" t="s">
        <v>201</v>
      </c>
      <c r="C4247" t="s">
        <v>282</v>
      </c>
      <c r="D4247" t="s">
        <v>283</v>
      </c>
      <c r="E4247" t="s">
        <v>559</v>
      </c>
      <c r="F4247">
        <v>589756</v>
      </c>
    </row>
    <row r="4248" spans="1:6" x14ac:dyDescent="0.25">
      <c r="A4248" t="s">
        <v>313</v>
      </c>
      <c r="B4248" t="s">
        <v>201</v>
      </c>
      <c r="C4248" t="s">
        <v>282</v>
      </c>
      <c r="D4248" t="s">
        <v>283</v>
      </c>
      <c r="E4248" t="s">
        <v>559</v>
      </c>
      <c r="F4248">
        <v>589756</v>
      </c>
    </row>
    <row r="4249" spans="1:6" x14ac:dyDescent="0.25">
      <c r="A4249" t="s">
        <v>313</v>
      </c>
      <c r="B4249" t="s">
        <v>201</v>
      </c>
      <c r="C4249" t="s">
        <v>282</v>
      </c>
      <c r="D4249" t="s">
        <v>283</v>
      </c>
      <c r="E4249" t="s">
        <v>559</v>
      </c>
      <c r="F4249">
        <v>589756</v>
      </c>
    </row>
    <row r="4250" spans="1:6" x14ac:dyDescent="0.25">
      <c r="A4250" t="s">
        <v>313</v>
      </c>
      <c r="B4250" t="s">
        <v>201</v>
      </c>
      <c r="C4250" t="s">
        <v>282</v>
      </c>
      <c r="D4250" t="s">
        <v>283</v>
      </c>
      <c r="E4250" t="s">
        <v>559</v>
      </c>
      <c r="F4250">
        <v>589756</v>
      </c>
    </row>
    <row r="4251" spans="1:6" x14ac:dyDescent="0.25">
      <c r="A4251" t="s">
        <v>313</v>
      </c>
      <c r="B4251" t="s">
        <v>201</v>
      </c>
      <c r="C4251" t="s">
        <v>282</v>
      </c>
      <c r="D4251" t="s">
        <v>283</v>
      </c>
      <c r="E4251" t="s">
        <v>559</v>
      </c>
      <c r="F4251">
        <v>589756</v>
      </c>
    </row>
    <row r="4252" spans="1:6" x14ac:dyDescent="0.25">
      <c r="A4252" t="s">
        <v>313</v>
      </c>
      <c r="B4252" t="s">
        <v>201</v>
      </c>
      <c r="C4252" t="s">
        <v>282</v>
      </c>
      <c r="D4252" t="s">
        <v>283</v>
      </c>
      <c r="E4252" t="s">
        <v>559</v>
      </c>
      <c r="F4252">
        <v>589756</v>
      </c>
    </row>
    <row r="4253" spans="1:6" x14ac:dyDescent="0.25">
      <c r="A4253" t="s">
        <v>313</v>
      </c>
      <c r="B4253" t="s">
        <v>201</v>
      </c>
      <c r="C4253" t="s">
        <v>282</v>
      </c>
      <c r="D4253" t="s">
        <v>283</v>
      </c>
      <c r="E4253" t="s">
        <v>559</v>
      </c>
      <c r="F4253">
        <v>589756</v>
      </c>
    </row>
    <row r="4254" spans="1:6" x14ac:dyDescent="0.25">
      <c r="A4254" t="s">
        <v>313</v>
      </c>
      <c r="B4254" t="s">
        <v>201</v>
      </c>
      <c r="C4254" t="s">
        <v>282</v>
      </c>
      <c r="D4254" t="s">
        <v>283</v>
      </c>
      <c r="E4254" t="s">
        <v>559</v>
      </c>
      <c r="F4254">
        <v>589756</v>
      </c>
    </row>
    <row r="4255" spans="1:6" x14ac:dyDescent="0.25">
      <c r="A4255" t="s">
        <v>313</v>
      </c>
      <c r="B4255" t="s">
        <v>201</v>
      </c>
      <c r="C4255" t="s">
        <v>282</v>
      </c>
      <c r="D4255" t="s">
        <v>283</v>
      </c>
      <c r="E4255" t="s">
        <v>559</v>
      </c>
      <c r="F4255">
        <v>589756</v>
      </c>
    </row>
    <row r="4256" spans="1:6" x14ac:dyDescent="0.25">
      <c r="A4256" t="s">
        <v>313</v>
      </c>
      <c r="B4256" t="s">
        <v>201</v>
      </c>
      <c r="C4256" t="s">
        <v>282</v>
      </c>
      <c r="D4256" t="s">
        <v>283</v>
      </c>
      <c r="E4256" t="s">
        <v>559</v>
      </c>
      <c r="F4256">
        <v>589756</v>
      </c>
    </row>
    <row r="4257" spans="1:6" x14ac:dyDescent="0.25">
      <c r="A4257" t="s">
        <v>313</v>
      </c>
      <c r="B4257" t="s">
        <v>201</v>
      </c>
      <c r="C4257" t="s">
        <v>282</v>
      </c>
      <c r="D4257" t="s">
        <v>283</v>
      </c>
      <c r="E4257" t="s">
        <v>559</v>
      </c>
      <c r="F4257">
        <v>589756</v>
      </c>
    </row>
    <row r="4258" spans="1:6" x14ac:dyDescent="0.25">
      <c r="A4258" t="s">
        <v>313</v>
      </c>
      <c r="B4258" t="s">
        <v>201</v>
      </c>
      <c r="C4258" t="s">
        <v>282</v>
      </c>
      <c r="D4258" t="s">
        <v>283</v>
      </c>
      <c r="E4258" t="s">
        <v>559</v>
      </c>
      <c r="F4258">
        <v>589756</v>
      </c>
    </row>
    <row r="4259" spans="1:6" x14ac:dyDescent="0.25">
      <c r="A4259" t="s">
        <v>313</v>
      </c>
      <c r="B4259" t="s">
        <v>201</v>
      </c>
      <c r="C4259" t="s">
        <v>282</v>
      </c>
      <c r="D4259" t="s">
        <v>283</v>
      </c>
      <c r="E4259" t="s">
        <v>559</v>
      </c>
      <c r="F4259">
        <v>589756</v>
      </c>
    </row>
    <row r="4260" spans="1:6" x14ac:dyDescent="0.25">
      <c r="A4260" t="s">
        <v>313</v>
      </c>
      <c r="B4260" t="s">
        <v>201</v>
      </c>
      <c r="C4260" t="s">
        <v>282</v>
      </c>
      <c r="D4260" t="s">
        <v>283</v>
      </c>
      <c r="E4260" t="s">
        <v>559</v>
      </c>
      <c r="F4260">
        <v>589756</v>
      </c>
    </row>
    <row r="4261" spans="1:6" x14ac:dyDescent="0.25">
      <c r="A4261" t="s">
        <v>313</v>
      </c>
      <c r="B4261" t="s">
        <v>201</v>
      </c>
      <c r="C4261" t="s">
        <v>282</v>
      </c>
      <c r="D4261" t="s">
        <v>283</v>
      </c>
      <c r="E4261" t="s">
        <v>559</v>
      </c>
      <c r="F4261">
        <v>589756</v>
      </c>
    </row>
    <row r="4262" spans="1:6" x14ac:dyDescent="0.25">
      <c r="A4262" t="s">
        <v>313</v>
      </c>
      <c r="B4262" t="s">
        <v>201</v>
      </c>
      <c r="C4262" t="s">
        <v>282</v>
      </c>
      <c r="D4262" t="s">
        <v>283</v>
      </c>
      <c r="E4262" t="s">
        <v>559</v>
      </c>
      <c r="F4262">
        <v>589756</v>
      </c>
    </row>
    <row r="4263" spans="1:6" x14ac:dyDescent="0.25">
      <c r="A4263" t="s">
        <v>313</v>
      </c>
      <c r="B4263" t="s">
        <v>201</v>
      </c>
      <c r="C4263" t="s">
        <v>282</v>
      </c>
      <c r="D4263" t="s">
        <v>283</v>
      </c>
      <c r="E4263" t="s">
        <v>559</v>
      </c>
      <c r="F4263">
        <v>589756</v>
      </c>
    </row>
    <row r="4264" spans="1:6" x14ac:dyDescent="0.25">
      <c r="A4264" t="s">
        <v>313</v>
      </c>
      <c r="B4264" t="s">
        <v>201</v>
      </c>
      <c r="C4264" t="s">
        <v>282</v>
      </c>
      <c r="D4264" t="s">
        <v>283</v>
      </c>
      <c r="E4264" t="s">
        <v>559</v>
      </c>
      <c r="F4264">
        <v>589756</v>
      </c>
    </row>
    <row r="4265" spans="1:6" x14ac:dyDescent="0.25">
      <c r="A4265" t="s">
        <v>313</v>
      </c>
      <c r="B4265" t="s">
        <v>201</v>
      </c>
      <c r="C4265" t="s">
        <v>282</v>
      </c>
      <c r="D4265" t="s">
        <v>283</v>
      </c>
      <c r="E4265" t="s">
        <v>559</v>
      </c>
      <c r="F4265">
        <v>589756</v>
      </c>
    </row>
    <row r="4266" spans="1:6" x14ac:dyDescent="0.25">
      <c r="A4266" t="s">
        <v>313</v>
      </c>
      <c r="B4266" t="s">
        <v>201</v>
      </c>
      <c r="C4266" t="s">
        <v>282</v>
      </c>
      <c r="D4266" t="s">
        <v>283</v>
      </c>
      <c r="E4266" t="s">
        <v>559</v>
      </c>
      <c r="F4266">
        <v>589756</v>
      </c>
    </row>
    <row r="4267" spans="1:6" x14ac:dyDescent="0.25">
      <c r="A4267" t="s">
        <v>313</v>
      </c>
      <c r="B4267" t="s">
        <v>201</v>
      </c>
      <c r="C4267" t="s">
        <v>282</v>
      </c>
      <c r="D4267" t="s">
        <v>283</v>
      </c>
      <c r="E4267" t="s">
        <v>559</v>
      </c>
      <c r="F4267">
        <v>589756</v>
      </c>
    </row>
    <row r="4268" spans="1:6" x14ac:dyDescent="0.25">
      <c r="A4268" t="s">
        <v>313</v>
      </c>
      <c r="B4268" t="s">
        <v>201</v>
      </c>
      <c r="C4268" t="s">
        <v>282</v>
      </c>
      <c r="D4268" t="s">
        <v>283</v>
      </c>
      <c r="E4268" t="s">
        <v>559</v>
      </c>
      <c r="F4268">
        <v>589756</v>
      </c>
    </row>
    <row r="4269" spans="1:6" x14ac:dyDescent="0.25">
      <c r="A4269" t="s">
        <v>313</v>
      </c>
      <c r="B4269" t="s">
        <v>201</v>
      </c>
      <c r="C4269" t="s">
        <v>282</v>
      </c>
      <c r="D4269" t="s">
        <v>283</v>
      </c>
      <c r="E4269" t="s">
        <v>559</v>
      </c>
      <c r="F4269">
        <v>589756</v>
      </c>
    </row>
    <row r="4270" spans="1:6" x14ac:dyDescent="0.25">
      <c r="A4270" t="s">
        <v>313</v>
      </c>
      <c r="B4270" t="s">
        <v>201</v>
      </c>
      <c r="C4270" t="s">
        <v>282</v>
      </c>
      <c r="D4270" t="s">
        <v>283</v>
      </c>
      <c r="E4270" t="s">
        <v>559</v>
      </c>
      <c r="F4270">
        <v>589756</v>
      </c>
    </row>
    <row r="4271" spans="1:6" x14ac:dyDescent="0.25">
      <c r="A4271" t="s">
        <v>313</v>
      </c>
      <c r="B4271" t="s">
        <v>201</v>
      </c>
      <c r="C4271" t="s">
        <v>282</v>
      </c>
      <c r="D4271" t="s">
        <v>283</v>
      </c>
      <c r="E4271" t="s">
        <v>559</v>
      </c>
      <c r="F4271">
        <v>589756</v>
      </c>
    </row>
    <row r="4272" spans="1:6" x14ac:dyDescent="0.25">
      <c r="A4272" t="s">
        <v>313</v>
      </c>
      <c r="B4272" t="s">
        <v>15</v>
      </c>
      <c r="C4272" t="s">
        <v>598</v>
      </c>
      <c r="D4272" t="s">
        <v>599</v>
      </c>
      <c r="E4272" t="s">
        <v>608</v>
      </c>
      <c r="F4272">
        <v>597716</v>
      </c>
    </row>
    <row r="4273" spans="1:6" x14ac:dyDescent="0.25">
      <c r="A4273" t="s">
        <v>313</v>
      </c>
      <c r="B4273" t="s">
        <v>15</v>
      </c>
      <c r="C4273" t="s">
        <v>598</v>
      </c>
      <c r="D4273" t="s">
        <v>599</v>
      </c>
      <c r="E4273" t="s">
        <v>608</v>
      </c>
      <c r="F4273">
        <v>597716</v>
      </c>
    </row>
    <row r="4274" spans="1:6" x14ac:dyDescent="0.25">
      <c r="A4274" t="s">
        <v>320</v>
      </c>
      <c r="B4274" t="s">
        <v>15</v>
      </c>
      <c r="C4274" t="s">
        <v>598</v>
      </c>
      <c r="D4274" t="s">
        <v>599</v>
      </c>
      <c r="E4274" t="s">
        <v>608</v>
      </c>
      <c r="F4274">
        <v>597716</v>
      </c>
    </row>
    <row r="4275" spans="1:6" x14ac:dyDescent="0.25">
      <c r="A4275" t="s">
        <v>313</v>
      </c>
      <c r="B4275" t="s">
        <v>15</v>
      </c>
      <c r="C4275" t="s">
        <v>598</v>
      </c>
      <c r="D4275" t="s">
        <v>599</v>
      </c>
      <c r="E4275" t="s">
        <v>608</v>
      </c>
      <c r="F4275">
        <v>597716</v>
      </c>
    </row>
    <row r="4276" spans="1:6" x14ac:dyDescent="0.25">
      <c r="A4276" t="s">
        <v>313</v>
      </c>
      <c r="B4276" t="s">
        <v>15</v>
      </c>
      <c r="C4276" t="s">
        <v>598</v>
      </c>
      <c r="D4276" t="s">
        <v>599</v>
      </c>
      <c r="E4276" t="s">
        <v>608</v>
      </c>
      <c r="F4276">
        <v>597716</v>
      </c>
    </row>
    <row r="4277" spans="1:6" x14ac:dyDescent="0.25">
      <c r="A4277" t="s">
        <v>320</v>
      </c>
      <c r="B4277" t="s">
        <v>15</v>
      </c>
      <c r="C4277" t="s">
        <v>598</v>
      </c>
      <c r="D4277" t="s">
        <v>599</v>
      </c>
      <c r="E4277" t="s">
        <v>608</v>
      </c>
      <c r="F4277">
        <v>597716</v>
      </c>
    </row>
    <row r="4278" spans="1:6" x14ac:dyDescent="0.25">
      <c r="A4278" t="s">
        <v>320</v>
      </c>
      <c r="B4278" t="s">
        <v>15</v>
      </c>
      <c r="C4278" t="s">
        <v>598</v>
      </c>
      <c r="D4278" t="s">
        <v>599</v>
      </c>
      <c r="E4278" t="s">
        <v>608</v>
      </c>
      <c r="F4278">
        <v>597716</v>
      </c>
    </row>
    <row r="4279" spans="1:6" x14ac:dyDescent="0.25">
      <c r="A4279" t="s">
        <v>313</v>
      </c>
      <c r="B4279" t="s">
        <v>12</v>
      </c>
      <c r="C4279" t="s">
        <v>13</v>
      </c>
      <c r="D4279" t="s">
        <v>14</v>
      </c>
      <c r="E4279" t="s">
        <v>560</v>
      </c>
      <c r="F4279">
        <v>574317</v>
      </c>
    </row>
    <row r="4280" spans="1:6" x14ac:dyDescent="0.25">
      <c r="A4280" t="s">
        <v>320</v>
      </c>
      <c r="B4280" t="s">
        <v>15</v>
      </c>
      <c r="C4280" t="s">
        <v>654</v>
      </c>
      <c r="D4280" t="s">
        <v>655</v>
      </c>
      <c r="E4280" t="s">
        <v>656</v>
      </c>
      <c r="F4280">
        <v>510289</v>
      </c>
    </row>
    <row r="4281" spans="1:6" x14ac:dyDescent="0.25">
      <c r="A4281" t="s">
        <v>313</v>
      </c>
      <c r="B4281" t="s">
        <v>201</v>
      </c>
      <c r="C4281" t="s">
        <v>278</v>
      </c>
      <c r="D4281" t="s">
        <v>279</v>
      </c>
      <c r="E4281" t="s">
        <v>561</v>
      </c>
      <c r="F4281">
        <v>540862</v>
      </c>
    </row>
    <row r="4282" spans="1:6" x14ac:dyDescent="0.25">
      <c r="A4282" t="s">
        <v>313</v>
      </c>
      <c r="B4282" t="s">
        <v>201</v>
      </c>
      <c r="C4282" t="s">
        <v>278</v>
      </c>
      <c r="D4282" t="s">
        <v>279</v>
      </c>
      <c r="E4282" t="s">
        <v>561</v>
      </c>
      <c r="F4282">
        <v>540862</v>
      </c>
    </row>
    <row r="4283" spans="1:6" x14ac:dyDescent="0.25">
      <c r="A4283" t="s">
        <v>313</v>
      </c>
      <c r="B4283" t="s">
        <v>201</v>
      </c>
      <c r="C4283" t="s">
        <v>211</v>
      </c>
      <c r="D4283" t="s">
        <v>212</v>
      </c>
      <c r="E4283" t="s">
        <v>562</v>
      </c>
      <c r="F4283">
        <v>533491</v>
      </c>
    </row>
    <row r="4284" spans="1:6" x14ac:dyDescent="0.25">
      <c r="A4284" t="s">
        <v>313</v>
      </c>
      <c r="B4284" t="s">
        <v>201</v>
      </c>
      <c r="C4284" t="s">
        <v>211</v>
      </c>
      <c r="D4284" t="s">
        <v>212</v>
      </c>
      <c r="E4284" t="s">
        <v>563</v>
      </c>
      <c r="F4284">
        <v>533491</v>
      </c>
    </row>
    <row r="4285" spans="1:6" x14ac:dyDescent="0.25">
      <c r="A4285" t="s">
        <v>313</v>
      </c>
      <c r="B4285" t="s">
        <v>201</v>
      </c>
      <c r="C4285" t="s">
        <v>211</v>
      </c>
      <c r="D4285" t="s">
        <v>212</v>
      </c>
      <c r="E4285" t="s">
        <v>562</v>
      </c>
      <c r="F4285">
        <v>533491</v>
      </c>
    </row>
    <row r="4286" spans="1:6" x14ac:dyDescent="0.25">
      <c r="A4286" t="s">
        <v>313</v>
      </c>
      <c r="B4286" t="s">
        <v>201</v>
      </c>
      <c r="C4286" t="s">
        <v>211</v>
      </c>
      <c r="D4286" t="s">
        <v>212</v>
      </c>
      <c r="E4286" t="s">
        <v>562</v>
      </c>
      <c r="F4286">
        <v>533491</v>
      </c>
    </row>
    <row r="4287" spans="1:6" x14ac:dyDescent="0.25">
      <c r="A4287" t="s">
        <v>320</v>
      </c>
      <c r="B4287" t="s">
        <v>15</v>
      </c>
      <c r="C4287" t="s">
        <v>616</v>
      </c>
      <c r="D4287" t="s">
        <v>617</v>
      </c>
      <c r="E4287" t="s">
        <v>618</v>
      </c>
      <c r="F4287">
        <v>554928</v>
      </c>
    </row>
    <row r="4288" spans="1:6" x14ac:dyDescent="0.25">
      <c r="A4288" t="s">
        <v>313</v>
      </c>
      <c r="B4288" t="s">
        <v>15</v>
      </c>
      <c r="C4288" t="s">
        <v>616</v>
      </c>
      <c r="D4288" t="s">
        <v>617</v>
      </c>
      <c r="E4288" t="s">
        <v>618</v>
      </c>
      <c r="F4288">
        <v>554928</v>
      </c>
    </row>
    <row r="4289" spans="1:6" x14ac:dyDescent="0.25">
      <c r="A4289" t="s">
        <v>313</v>
      </c>
      <c r="B4289" t="s">
        <v>15</v>
      </c>
      <c r="C4289" t="s">
        <v>134</v>
      </c>
      <c r="D4289" t="s">
        <v>135</v>
      </c>
      <c r="E4289" t="s">
        <v>564</v>
      </c>
      <c r="F4289">
        <v>599107</v>
      </c>
    </row>
    <row r="4290" spans="1:6" x14ac:dyDescent="0.25">
      <c r="A4290" t="s">
        <v>313</v>
      </c>
      <c r="B4290" t="s">
        <v>15</v>
      </c>
      <c r="C4290" t="s">
        <v>134</v>
      </c>
      <c r="D4290" t="s">
        <v>135</v>
      </c>
      <c r="E4290" t="s">
        <v>564</v>
      </c>
      <c r="F4290">
        <v>599107</v>
      </c>
    </row>
    <row r="4291" spans="1:6" x14ac:dyDescent="0.25">
      <c r="A4291" t="s">
        <v>313</v>
      </c>
      <c r="B4291" t="s">
        <v>15</v>
      </c>
      <c r="C4291" t="s">
        <v>134</v>
      </c>
      <c r="D4291" t="s">
        <v>135</v>
      </c>
      <c r="E4291" t="s">
        <v>565</v>
      </c>
      <c r="F4291">
        <v>599107</v>
      </c>
    </row>
    <row r="4292" spans="1:6" x14ac:dyDescent="0.25">
      <c r="A4292" t="s">
        <v>313</v>
      </c>
      <c r="B4292" t="s">
        <v>15</v>
      </c>
      <c r="C4292" t="s">
        <v>134</v>
      </c>
      <c r="D4292" t="s">
        <v>135</v>
      </c>
      <c r="E4292" t="s">
        <v>565</v>
      </c>
      <c r="F4292">
        <v>599107</v>
      </c>
    </row>
    <row r="4293" spans="1:6" x14ac:dyDescent="0.25">
      <c r="A4293" t="s">
        <v>313</v>
      </c>
      <c r="B4293" t="s">
        <v>15</v>
      </c>
      <c r="C4293" t="s">
        <v>134</v>
      </c>
      <c r="D4293" t="s">
        <v>135</v>
      </c>
      <c r="E4293" t="s">
        <v>564</v>
      </c>
      <c r="F4293">
        <v>599107</v>
      </c>
    </row>
    <row r="4294" spans="1:6" x14ac:dyDescent="0.25">
      <c r="A4294" t="s">
        <v>320</v>
      </c>
      <c r="B4294" t="s">
        <v>15</v>
      </c>
      <c r="C4294" t="s">
        <v>134</v>
      </c>
      <c r="D4294" t="s">
        <v>135</v>
      </c>
      <c r="E4294" t="s">
        <v>565</v>
      </c>
      <c r="F4294">
        <v>599107</v>
      </c>
    </row>
    <row r="4295" spans="1:6" x14ac:dyDescent="0.25">
      <c r="A4295" t="s">
        <v>320</v>
      </c>
      <c r="B4295" t="s">
        <v>15</v>
      </c>
      <c r="C4295" t="s">
        <v>134</v>
      </c>
      <c r="D4295" t="s">
        <v>135</v>
      </c>
      <c r="E4295" t="s">
        <v>565</v>
      </c>
      <c r="F4295">
        <v>599107</v>
      </c>
    </row>
    <row r="4296" spans="1:6" x14ac:dyDescent="0.25">
      <c r="A4296" t="s">
        <v>313</v>
      </c>
      <c r="B4296" t="s">
        <v>201</v>
      </c>
      <c r="C4296" t="s">
        <v>257</v>
      </c>
      <c r="D4296" t="s">
        <v>258</v>
      </c>
      <c r="E4296" t="s">
        <v>566</v>
      </c>
      <c r="F4296">
        <v>541249</v>
      </c>
    </row>
    <row r="4297" spans="1:6" x14ac:dyDescent="0.25">
      <c r="A4297" t="s">
        <v>313</v>
      </c>
      <c r="B4297" t="s">
        <v>201</v>
      </c>
      <c r="C4297" t="s">
        <v>257</v>
      </c>
      <c r="D4297" t="s">
        <v>258</v>
      </c>
      <c r="E4297" t="s">
        <v>567</v>
      </c>
      <c r="F4297">
        <v>541249</v>
      </c>
    </row>
    <row r="4298" spans="1:6" x14ac:dyDescent="0.25">
      <c r="A4298" t="s">
        <v>313</v>
      </c>
      <c r="B4298" t="s">
        <v>201</v>
      </c>
      <c r="C4298" t="s">
        <v>257</v>
      </c>
      <c r="D4298" t="s">
        <v>258</v>
      </c>
      <c r="E4298" t="s">
        <v>566</v>
      </c>
      <c r="F4298">
        <v>541249</v>
      </c>
    </row>
    <row r="4299" spans="1:6" x14ac:dyDescent="0.25">
      <c r="A4299" t="s">
        <v>313</v>
      </c>
      <c r="B4299" t="s">
        <v>201</v>
      </c>
      <c r="C4299" t="s">
        <v>257</v>
      </c>
      <c r="D4299" t="s">
        <v>258</v>
      </c>
      <c r="E4299" t="s">
        <v>566</v>
      </c>
      <c r="F4299">
        <v>541249</v>
      </c>
    </row>
    <row r="4300" spans="1:6" x14ac:dyDescent="0.25">
      <c r="A4300" t="s">
        <v>313</v>
      </c>
      <c r="B4300" t="s">
        <v>201</v>
      </c>
      <c r="C4300" t="s">
        <v>257</v>
      </c>
      <c r="D4300" t="s">
        <v>258</v>
      </c>
      <c r="E4300" t="s">
        <v>566</v>
      </c>
      <c r="F4300">
        <v>541249</v>
      </c>
    </row>
    <row r="4301" spans="1:6" x14ac:dyDescent="0.25">
      <c r="A4301" t="s">
        <v>313</v>
      </c>
      <c r="B4301" t="s">
        <v>201</v>
      </c>
      <c r="C4301" t="s">
        <v>257</v>
      </c>
      <c r="D4301" t="s">
        <v>258</v>
      </c>
      <c r="E4301" t="s">
        <v>566</v>
      </c>
      <c r="F4301">
        <v>541249</v>
      </c>
    </row>
    <row r="4302" spans="1:6" x14ac:dyDescent="0.25">
      <c r="A4302" t="s">
        <v>313</v>
      </c>
      <c r="B4302" t="s">
        <v>201</v>
      </c>
      <c r="C4302" t="s">
        <v>257</v>
      </c>
      <c r="D4302" t="s">
        <v>258</v>
      </c>
      <c r="E4302" t="s">
        <v>566</v>
      </c>
      <c r="F4302">
        <v>541249</v>
      </c>
    </row>
    <row r="4303" spans="1:6" x14ac:dyDescent="0.25">
      <c r="A4303" t="s">
        <v>313</v>
      </c>
      <c r="B4303" t="s">
        <v>201</v>
      </c>
      <c r="C4303" t="s">
        <v>257</v>
      </c>
      <c r="D4303" t="s">
        <v>258</v>
      </c>
      <c r="E4303" t="s">
        <v>566</v>
      </c>
      <c r="F4303">
        <v>541249</v>
      </c>
    </row>
    <row r="4304" spans="1:6" x14ac:dyDescent="0.25">
      <c r="A4304" t="s">
        <v>313</v>
      </c>
      <c r="B4304" t="s">
        <v>201</v>
      </c>
      <c r="C4304" t="s">
        <v>257</v>
      </c>
      <c r="D4304" t="s">
        <v>258</v>
      </c>
      <c r="E4304" t="s">
        <v>566</v>
      </c>
      <c r="F4304">
        <v>541249</v>
      </c>
    </row>
    <row r="4305" spans="1:6" x14ac:dyDescent="0.25">
      <c r="A4305" t="s">
        <v>313</v>
      </c>
      <c r="B4305" t="s">
        <v>201</v>
      </c>
      <c r="C4305" t="s">
        <v>257</v>
      </c>
      <c r="D4305" t="s">
        <v>258</v>
      </c>
      <c r="E4305" t="s">
        <v>566</v>
      </c>
      <c r="F4305">
        <v>541249</v>
      </c>
    </row>
    <row r="4306" spans="1:6" x14ac:dyDescent="0.25">
      <c r="A4306" t="s">
        <v>313</v>
      </c>
      <c r="B4306" t="s">
        <v>201</v>
      </c>
      <c r="C4306" t="s">
        <v>257</v>
      </c>
      <c r="D4306" t="s">
        <v>258</v>
      </c>
      <c r="E4306" t="s">
        <v>566</v>
      </c>
      <c r="F4306">
        <v>541249</v>
      </c>
    </row>
    <row r="4307" spans="1:6" x14ac:dyDescent="0.25">
      <c r="A4307" t="s">
        <v>313</v>
      </c>
      <c r="B4307" t="s">
        <v>201</v>
      </c>
      <c r="C4307" t="s">
        <v>257</v>
      </c>
      <c r="D4307" t="s">
        <v>258</v>
      </c>
      <c r="E4307" t="s">
        <v>566</v>
      </c>
      <c r="F4307">
        <v>541249</v>
      </c>
    </row>
    <row r="4308" spans="1:6" x14ac:dyDescent="0.25">
      <c r="A4308" t="s">
        <v>313</v>
      </c>
      <c r="B4308" t="s">
        <v>201</v>
      </c>
      <c r="C4308" t="s">
        <v>257</v>
      </c>
      <c r="D4308" t="s">
        <v>258</v>
      </c>
      <c r="E4308" t="s">
        <v>566</v>
      </c>
      <c r="F4308">
        <v>541249</v>
      </c>
    </row>
    <row r="4309" spans="1:6" x14ac:dyDescent="0.25">
      <c r="A4309" t="s">
        <v>313</v>
      </c>
      <c r="B4309" t="s">
        <v>201</v>
      </c>
      <c r="C4309" t="s">
        <v>257</v>
      </c>
      <c r="D4309" t="s">
        <v>258</v>
      </c>
      <c r="E4309" t="s">
        <v>566</v>
      </c>
      <c r="F4309">
        <v>541249</v>
      </c>
    </row>
    <row r="4310" spans="1:6" x14ac:dyDescent="0.25">
      <c r="A4310" t="s">
        <v>313</v>
      </c>
      <c r="B4310" t="s">
        <v>201</v>
      </c>
      <c r="C4310" t="s">
        <v>257</v>
      </c>
      <c r="D4310" t="s">
        <v>258</v>
      </c>
      <c r="E4310" t="s">
        <v>566</v>
      </c>
      <c r="F4310">
        <v>541249</v>
      </c>
    </row>
    <row r="4311" spans="1:6" x14ac:dyDescent="0.25">
      <c r="A4311" t="s">
        <v>313</v>
      </c>
      <c r="B4311" t="s">
        <v>201</v>
      </c>
      <c r="C4311" t="s">
        <v>257</v>
      </c>
      <c r="D4311" t="s">
        <v>258</v>
      </c>
      <c r="E4311" t="s">
        <v>566</v>
      </c>
      <c r="F4311">
        <v>541249</v>
      </c>
    </row>
    <row r="4312" spans="1:6" x14ac:dyDescent="0.25">
      <c r="A4312" t="s">
        <v>313</v>
      </c>
      <c r="B4312" t="s">
        <v>201</v>
      </c>
      <c r="C4312" t="s">
        <v>257</v>
      </c>
      <c r="D4312" t="s">
        <v>258</v>
      </c>
      <c r="E4312" t="s">
        <v>566</v>
      </c>
      <c r="F4312">
        <v>541249</v>
      </c>
    </row>
    <row r="4313" spans="1:6" x14ac:dyDescent="0.25">
      <c r="A4313" t="s">
        <v>313</v>
      </c>
      <c r="B4313" t="s">
        <v>201</v>
      </c>
      <c r="C4313" t="s">
        <v>257</v>
      </c>
      <c r="D4313" t="s">
        <v>258</v>
      </c>
      <c r="E4313" t="s">
        <v>566</v>
      </c>
      <c r="F4313">
        <v>541249</v>
      </c>
    </row>
    <row r="4314" spans="1:6" x14ac:dyDescent="0.25">
      <c r="A4314" t="s">
        <v>313</v>
      </c>
      <c r="B4314" t="s">
        <v>201</v>
      </c>
      <c r="C4314" t="s">
        <v>257</v>
      </c>
      <c r="D4314" t="s">
        <v>258</v>
      </c>
      <c r="E4314" t="s">
        <v>566</v>
      </c>
      <c r="F4314">
        <v>541249</v>
      </c>
    </row>
    <row r="4315" spans="1:6" x14ac:dyDescent="0.25">
      <c r="A4315" t="s">
        <v>313</v>
      </c>
      <c r="B4315" t="s">
        <v>201</v>
      </c>
      <c r="C4315" t="s">
        <v>257</v>
      </c>
      <c r="D4315" t="s">
        <v>258</v>
      </c>
      <c r="E4315" t="s">
        <v>566</v>
      </c>
      <c r="F4315">
        <v>541249</v>
      </c>
    </row>
    <row r="4316" spans="1:6" x14ac:dyDescent="0.25">
      <c r="A4316" t="s">
        <v>313</v>
      </c>
      <c r="B4316" t="s">
        <v>201</v>
      </c>
      <c r="C4316" t="s">
        <v>257</v>
      </c>
      <c r="D4316" t="s">
        <v>258</v>
      </c>
      <c r="E4316" t="s">
        <v>566</v>
      </c>
      <c r="F4316">
        <v>541249</v>
      </c>
    </row>
    <row r="4317" spans="1:6" x14ac:dyDescent="0.25">
      <c r="A4317" t="s">
        <v>313</v>
      </c>
      <c r="B4317" t="s">
        <v>201</v>
      </c>
      <c r="C4317" t="s">
        <v>257</v>
      </c>
      <c r="D4317" t="s">
        <v>258</v>
      </c>
      <c r="E4317" t="s">
        <v>566</v>
      </c>
      <c r="F4317">
        <v>541249</v>
      </c>
    </row>
    <row r="4318" spans="1:6" x14ac:dyDescent="0.25">
      <c r="A4318" t="s">
        <v>313</v>
      </c>
      <c r="B4318" t="s">
        <v>201</v>
      </c>
      <c r="C4318" t="s">
        <v>257</v>
      </c>
      <c r="D4318" t="s">
        <v>258</v>
      </c>
      <c r="E4318" t="s">
        <v>566</v>
      </c>
      <c r="F4318">
        <v>541249</v>
      </c>
    </row>
    <row r="4319" spans="1:6" x14ac:dyDescent="0.25">
      <c r="A4319" t="s">
        <v>317</v>
      </c>
      <c r="B4319" t="s">
        <v>201</v>
      </c>
      <c r="C4319" t="s">
        <v>257</v>
      </c>
      <c r="D4319" t="s">
        <v>258</v>
      </c>
      <c r="E4319" t="s">
        <v>566</v>
      </c>
      <c r="F4319">
        <v>541249</v>
      </c>
    </row>
    <row r="4320" spans="1:6" x14ac:dyDescent="0.25">
      <c r="A4320" t="s">
        <v>313</v>
      </c>
      <c r="B4320" t="s">
        <v>201</v>
      </c>
      <c r="C4320" t="s">
        <v>257</v>
      </c>
      <c r="D4320" t="s">
        <v>258</v>
      </c>
      <c r="E4320" t="s">
        <v>566</v>
      </c>
      <c r="F4320">
        <v>541249</v>
      </c>
    </row>
    <row r="4321" spans="1:6" x14ac:dyDescent="0.25">
      <c r="A4321" t="s">
        <v>313</v>
      </c>
      <c r="B4321" t="s">
        <v>201</v>
      </c>
      <c r="C4321" t="s">
        <v>257</v>
      </c>
      <c r="D4321" t="s">
        <v>258</v>
      </c>
      <c r="E4321" t="s">
        <v>566</v>
      </c>
      <c r="F4321">
        <v>541249</v>
      </c>
    </row>
    <row r="4322" spans="1:6" x14ac:dyDescent="0.25">
      <c r="A4322" t="s">
        <v>313</v>
      </c>
      <c r="B4322" t="s">
        <v>201</v>
      </c>
      <c r="C4322" t="s">
        <v>257</v>
      </c>
      <c r="D4322" t="s">
        <v>258</v>
      </c>
      <c r="E4322" t="s">
        <v>566</v>
      </c>
      <c r="F4322">
        <v>541249</v>
      </c>
    </row>
    <row r="4323" spans="1:6" x14ac:dyDescent="0.25">
      <c r="A4323" t="s">
        <v>313</v>
      </c>
      <c r="B4323" t="s">
        <v>201</v>
      </c>
      <c r="C4323" t="s">
        <v>257</v>
      </c>
      <c r="D4323" t="s">
        <v>258</v>
      </c>
      <c r="E4323" t="s">
        <v>566</v>
      </c>
      <c r="F4323">
        <v>541249</v>
      </c>
    </row>
    <row r="4324" spans="1:6" x14ac:dyDescent="0.25">
      <c r="A4324" t="s">
        <v>313</v>
      </c>
      <c r="B4324" t="s">
        <v>201</v>
      </c>
      <c r="C4324" t="s">
        <v>257</v>
      </c>
      <c r="D4324" t="s">
        <v>258</v>
      </c>
      <c r="E4324" t="s">
        <v>566</v>
      </c>
      <c r="F4324">
        <v>541249</v>
      </c>
    </row>
    <row r="4325" spans="1:6" x14ac:dyDescent="0.25">
      <c r="A4325" t="s">
        <v>320</v>
      </c>
      <c r="B4325" t="s">
        <v>201</v>
      </c>
      <c r="C4325" t="s">
        <v>257</v>
      </c>
      <c r="D4325" t="s">
        <v>258</v>
      </c>
      <c r="E4325" t="s">
        <v>566</v>
      </c>
      <c r="F4325">
        <v>541249</v>
      </c>
    </row>
    <row r="4326" spans="1:6" x14ac:dyDescent="0.25">
      <c r="A4326" t="s">
        <v>313</v>
      </c>
      <c r="B4326" t="s">
        <v>201</v>
      </c>
      <c r="C4326" t="s">
        <v>257</v>
      </c>
      <c r="D4326" t="s">
        <v>258</v>
      </c>
      <c r="E4326" t="s">
        <v>566</v>
      </c>
      <c r="F4326">
        <v>541249</v>
      </c>
    </row>
    <row r="4327" spans="1:6" x14ac:dyDescent="0.25">
      <c r="A4327" t="s">
        <v>313</v>
      </c>
      <c r="B4327" t="s">
        <v>201</v>
      </c>
      <c r="C4327" t="s">
        <v>257</v>
      </c>
      <c r="D4327" t="s">
        <v>258</v>
      </c>
      <c r="E4327" t="s">
        <v>566</v>
      </c>
      <c r="F4327">
        <v>541249</v>
      </c>
    </row>
    <row r="4328" spans="1:6" x14ac:dyDescent="0.25">
      <c r="A4328" t="s">
        <v>313</v>
      </c>
      <c r="B4328" t="s">
        <v>201</v>
      </c>
      <c r="C4328" t="s">
        <v>257</v>
      </c>
      <c r="D4328" t="s">
        <v>258</v>
      </c>
      <c r="E4328" t="s">
        <v>566</v>
      </c>
      <c r="F4328">
        <v>541249</v>
      </c>
    </row>
    <row r="4329" spans="1:6" x14ac:dyDescent="0.25">
      <c r="A4329" t="s">
        <v>313</v>
      </c>
      <c r="B4329" t="s">
        <v>201</v>
      </c>
      <c r="C4329" t="s">
        <v>257</v>
      </c>
      <c r="D4329" t="s">
        <v>258</v>
      </c>
      <c r="E4329" t="s">
        <v>566</v>
      </c>
      <c r="F4329">
        <v>541249</v>
      </c>
    </row>
    <row r="4330" spans="1:6" x14ac:dyDescent="0.25">
      <c r="A4330" t="s">
        <v>322</v>
      </c>
      <c r="B4330" t="s">
        <v>201</v>
      </c>
      <c r="C4330" t="s">
        <v>257</v>
      </c>
      <c r="D4330" t="s">
        <v>258</v>
      </c>
      <c r="E4330" t="s">
        <v>567</v>
      </c>
      <c r="F4330">
        <v>541249</v>
      </c>
    </row>
    <row r="4331" spans="1:6" x14ac:dyDescent="0.25">
      <c r="A4331" t="s">
        <v>313</v>
      </c>
      <c r="B4331" t="s">
        <v>201</v>
      </c>
      <c r="C4331" t="s">
        <v>257</v>
      </c>
      <c r="D4331" t="s">
        <v>258</v>
      </c>
      <c r="E4331" t="s">
        <v>566</v>
      </c>
      <c r="F4331">
        <v>541249</v>
      </c>
    </row>
    <row r="4332" spans="1:6" x14ac:dyDescent="0.25">
      <c r="A4332" t="s">
        <v>313</v>
      </c>
      <c r="B4332" t="s">
        <v>201</v>
      </c>
      <c r="C4332" t="s">
        <v>257</v>
      </c>
      <c r="D4332" t="s">
        <v>258</v>
      </c>
      <c r="E4332" t="s">
        <v>566</v>
      </c>
      <c r="F4332">
        <v>541249</v>
      </c>
    </row>
    <row r="4333" spans="1:6" x14ac:dyDescent="0.25">
      <c r="A4333" t="s">
        <v>317</v>
      </c>
      <c r="B4333" t="s">
        <v>201</v>
      </c>
      <c r="C4333" t="s">
        <v>257</v>
      </c>
      <c r="D4333" t="s">
        <v>258</v>
      </c>
      <c r="E4333" t="s">
        <v>566</v>
      </c>
      <c r="F4333">
        <v>541249</v>
      </c>
    </row>
    <row r="4334" spans="1:6" x14ac:dyDescent="0.25">
      <c r="A4334" t="s">
        <v>313</v>
      </c>
      <c r="B4334" t="s">
        <v>201</v>
      </c>
      <c r="C4334" t="s">
        <v>257</v>
      </c>
      <c r="D4334" t="s">
        <v>258</v>
      </c>
      <c r="E4334" t="s">
        <v>566</v>
      </c>
      <c r="F4334">
        <v>541249</v>
      </c>
    </row>
    <row r="4335" spans="1:6" x14ac:dyDescent="0.25">
      <c r="A4335" t="s">
        <v>317</v>
      </c>
      <c r="B4335" t="s">
        <v>201</v>
      </c>
      <c r="C4335" t="s">
        <v>257</v>
      </c>
      <c r="D4335" t="s">
        <v>258</v>
      </c>
      <c r="E4335" t="s">
        <v>566</v>
      </c>
      <c r="F4335">
        <v>541249</v>
      </c>
    </row>
    <row r="4336" spans="1:6" x14ac:dyDescent="0.25">
      <c r="A4336" t="s">
        <v>313</v>
      </c>
      <c r="B4336" t="s">
        <v>201</v>
      </c>
      <c r="C4336" t="s">
        <v>257</v>
      </c>
      <c r="D4336" t="s">
        <v>258</v>
      </c>
      <c r="E4336" t="s">
        <v>566</v>
      </c>
      <c r="F4336">
        <v>541249</v>
      </c>
    </row>
    <row r="4337" spans="1:6" x14ac:dyDescent="0.25">
      <c r="A4337" t="s">
        <v>321</v>
      </c>
      <c r="B4337" t="s">
        <v>15</v>
      </c>
      <c r="C4337" t="s">
        <v>657</v>
      </c>
      <c r="D4337" t="s">
        <v>658</v>
      </c>
      <c r="E4337" t="s">
        <v>659</v>
      </c>
      <c r="F4337">
        <v>509841</v>
      </c>
    </row>
    <row r="4338" spans="1:6" x14ac:dyDescent="0.25">
      <c r="A4338" t="s">
        <v>313</v>
      </c>
      <c r="B4338" t="s">
        <v>287</v>
      </c>
      <c r="C4338" t="s">
        <v>292</v>
      </c>
      <c r="D4338" t="s">
        <v>293</v>
      </c>
      <c r="E4338" t="s">
        <v>568</v>
      </c>
      <c r="F4338">
        <v>585726</v>
      </c>
    </row>
    <row r="4339" spans="1:6" x14ac:dyDescent="0.25">
      <c r="A4339" t="s">
        <v>313</v>
      </c>
      <c r="B4339" t="s">
        <v>287</v>
      </c>
      <c r="C4339" t="s">
        <v>292</v>
      </c>
      <c r="D4339" t="s">
        <v>293</v>
      </c>
      <c r="E4339" t="s">
        <v>568</v>
      </c>
      <c r="F4339">
        <v>585726</v>
      </c>
    </row>
    <row r="4340" spans="1:6" x14ac:dyDescent="0.25">
      <c r="A4340" t="s">
        <v>313</v>
      </c>
      <c r="B4340" t="s">
        <v>287</v>
      </c>
      <c r="C4340" t="s">
        <v>292</v>
      </c>
      <c r="D4340" t="s">
        <v>293</v>
      </c>
      <c r="E4340" t="s">
        <v>568</v>
      </c>
      <c r="F4340">
        <v>585726</v>
      </c>
    </row>
    <row r="4341" spans="1:6" x14ac:dyDescent="0.25">
      <c r="A4341" t="s">
        <v>313</v>
      </c>
      <c r="B4341" t="s">
        <v>287</v>
      </c>
      <c r="C4341" t="s">
        <v>292</v>
      </c>
      <c r="D4341" t="s">
        <v>293</v>
      </c>
      <c r="E4341" t="s">
        <v>568</v>
      </c>
      <c r="F4341">
        <v>585726</v>
      </c>
    </row>
    <row r="4342" spans="1:6" x14ac:dyDescent="0.25">
      <c r="A4342" t="s">
        <v>313</v>
      </c>
      <c r="B4342" t="s">
        <v>287</v>
      </c>
      <c r="C4342" t="s">
        <v>292</v>
      </c>
      <c r="D4342" t="s">
        <v>293</v>
      </c>
      <c r="E4342" t="s">
        <v>568</v>
      </c>
      <c r="F4342">
        <v>585726</v>
      </c>
    </row>
    <row r="4343" spans="1:6" x14ac:dyDescent="0.25">
      <c r="A4343" t="s">
        <v>313</v>
      </c>
      <c r="B4343" t="s">
        <v>287</v>
      </c>
      <c r="C4343" t="s">
        <v>292</v>
      </c>
      <c r="D4343" t="s">
        <v>293</v>
      </c>
      <c r="E4343" t="s">
        <v>568</v>
      </c>
      <c r="F4343">
        <v>585726</v>
      </c>
    </row>
    <row r="4344" spans="1:6" x14ac:dyDescent="0.25">
      <c r="A4344" t="s">
        <v>313</v>
      </c>
      <c r="B4344" t="s">
        <v>287</v>
      </c>
      <c r="C4344" t="s">
        <v>292</v>
      </c>
      <c r="D4344" t="s">
        <v>293</v>
      </c>
      <c r="E4344" t="s">
        <v>568</v>
      </c>
      <c r="F4344">
        <v>585726</v>
      </c>
    </row>
    <row r="4345" spans="1:6" x14ac:dyDescent="0.25">
      <c r="A4345" t="s">
        <v>313</v>
      </c>
      <c r="B4345" t="s">
        <v>287</v>
      </c>
      <c r="C4345" t="s">
        <v>292</v>
      </c>
      <c r="D4345" t="s">
        <v>293</v>
      </c>
      <c r="E4345" t="s">
        <v>568</v>
      </c>
      <c r="F4345">
        <v>585726</v>
      </c>
    </row>
    <row r="4346" spans="1:6" x14ac:dyDescent="0.25">
      <c r="A4346" t="s">
        <v>313</v>
      </c>
      <c r="B4346" t="s">
        <v>287</v>
      </c>
      <c r="C4346" t="s">
        <v>292</v>
      </c>
      <c r="D4346" t="s">
        <v>293</v>
      </c>
      <c r="E4346" t="s">
        <v>568</v>
      </c>
      <c r="F4346">
        <v>585726</v>
      </c>
    </row>
    <row r="4347" spans="1:6" x14ac:dyDescent="0.25">
      <c r="A4347" t="s">
        <v>313</v>
      </c>
      <c r="B4347" t="s">
        <v>287</v>
      </c>
      <c r="C4347" t="s">
        <v>292</v>
      </c>
      <c r="D4347" t="s">
        <v>293</v>
      </c>
      <c r="E4347" t="s">
        <v>568</v>
      </c>
      <c r="F4347">
        <v>585726</v>
      </c>
    </row>
    <row r="4348" spans="1:6" x14ac:dyDescent="0.25">
      <c r="A4348" t="s">
        <v>313</v>
      </c>
      <c r="B4348" t="s">
        <v>287</v>
      </c>
      <c r="C4348" t="s">
        <v>292</v>
      </c>
      <c r="D4348" t="s">
        <v>293</v>
      </c>
      <c r="E4348" t="s">
        <v>568</v>
      </c>
      <c r="F4348">
        <v>585726</v>
      </c>
    </row>
    <row r="4349" spans="1:6" x14ac:dyDescent="0.25">
      <c r="A4349" t="s">
        <v>313</v>
      </c>
      <c r="B4349" t="s">
        <v>287</v>
      </c>
      <c r="C4349" t="s">
        <v>292</v>
      </c>
      <c r="D4349" t="s">
        <v>293</v>
      </c>
      <c r="E4349" t="s">
        <v>568</v>
      </c>
      <c r="F4349">
        <v>585726</v>
      </c>
    </row>
    <row r="4350" spans="1:6" x14ac:dyDescent="0.25">
      <c r="A4350" t="s">
        <v>313</v>
      </c>
      <c r="B4350" t="s">
        <v>287</v>
      </c>
      <c r="C4350" t="s">
        <v>292</v>
      </c>
      <c r="D4350" t="s">
        <v>293</v>
      </c>
      <c r="E4350" t="s">
        <v>568</v>
      </c>
      <c r="F4350">
        <v>585726</v>
      </c>
    </row>
    <row r="4351" spans="1:6" x14ac:dyDescent="0.25">
      <c r="A4351" t="s">
        <v>313</v>
      </c>
      <c r="B4351" t="s">
        <v>15</v>
      </c>
      <c r="C4351" t="s">
        <v>191</v>
      </c>
      <c r="D4351" t="s">
        <v>192</v>
      </c>
      <c r="E4351" t="s">
        <v>569</v>
      </c>
      <c r="F4351">
        <v>598798</v>
      </c>
    </row>
    <row r="4352" spans="1:6" x14ac:dyDescent="0.25">
      <c r="A4352" t="s">
        <v>313</v>
      </c>
      <c r="B4352" t="s">
        <v>15</v>
      </c>
      <c r="C4352" t="s">
        <v>138</v>
      </c>
      <c r="D4352" t="s">
        <v>139</v>
      </c>
      <c r="E4352" t="s">
        <v>570</v>
      </c>
      <c r="F4352">
        <v>551881</v>
      </c>
    </row>
    <row r="4353" spans="1:6" x14ac:dyDescent="0.25">
      <c r="A4353" t="s">
        <v>313</v>
      </c>
      <c r="B4353" t="s">
        <v>15</v>
      </c>
      <c r="C4353" t="s">
        <v>138</v>
      </c>
      <c r="D4353" t="s">
        <v>139</v>
      </c>
      <c r="E4353" t="s">
        <v>570</v>
      </c>
      <c r="F4353">
        <v>551881</v>
      </c>
    </row>
    <row r="4354" spans="1:6" x14ac:dyDescent="0.25">
      <c r="A4354" t="s">
        <v>313</v>
      </c>
      <c r="B4354" t="s">
        <v>15</v>
      </c>
      <c r="C4354" t="s">
        <v>138</v>
      </c>
      <c r="D4354" t="s">
        <v>139</v>
      </c>
      <c r="E4354" t="s">
        <v>570</v>
      </c>
      <c r="F4354">
        <v>551881</v>
      </c>
    </row>
    <row r="4355" spans="1:6" x14ac:dyDescent="0.25">
      <c r="A4355" t="s">
        <v>313</v>
      </c>
      <c r="B4355" t="s">
        <v>201</v>
      </c>
      <c r="C4355" t="s">
        <v>273</v>
      </c>
      <c r="D4355" t="s">
        <v>274</v>
      </c>
      <c r="E4355" t="s">
        <v>571</v>
      </c>
      <c r="F4355">
        <v>541575</v>
      </c>
    </row>
    <row r="4356" spans="1:6" x14ac:dyDescent="0.25">
      <c r="A4356" t="s">
        <v>313</v>
      </c>
      <c r="B4356" t="s">
        <v>201</v>
      </c>
      <c r="C4356" t="s">
        <v>273</v>
      </c>
      <c r="D4356" t="s">
        <v>274</v>
      </c>
      <c r="E4356" t="s">
        <v>571</v>
      </c>
      <c r="F4356">
        <v>541575</v>
      </c>
    </row>
    <row r="4357" spans="1:6" x14ac:dyDescent="0.25">
      <c r="A4357" t="s">
        <v>313</v>
      </c>
      <c r="B4357" t="s">
        <v>201</v>
      </c>
      <c r="C4357" t="s">
        <v>273</v>
      </c>
      <c r="D4357" t="s">
        <v>275</v>
      </c>
      <c r="E4357" t="s">
        <v>572</v>
      </c>
      <c r="F4357">
        <v>541575</v>
      </c>
    </row>
    <row r="4358" spans="1:6" x14ac:dyDescent="0.25">
      <c r="A4358" t="s">
        <v>313</v>
      </c>
      <c r="B4358" t="s">
        <v>201</v>
      </c>
      <c r="C4358" t="s">
        <v>273</v>
      </c>
      <c r="D4358" t="s">
        <v>275</v>
      </c>
      <c r="E4358" t="s">
        <v>572</v>
      </c>
      <c r="F4358">
        <v>541575</v>
      </c>
    </row>
    <row r="4359" spans="1:6" x14ac:dyDescent="0.25">
      <c r="A4359" t="s">
        <v>313</v>
      </c>
      <c r="B4359" t="s">
        <v>201</v>
      </c>
      <c r="C4359" t="s">
        <v>273</v>
      </c>
      <c r="D4359" t="s">
        <v>275</v>
      </c>
      <c r="E4359" t="s">
        <v>572</v>
      </c>
      <c r="F4359">
        <v>541575</v>
      </c>
    </row>
    <row r="4360" spans="1:6" x14ac:dyDescent="0.25">
      <c r="A4360" t="s">
        <v>313</v>
      </c>
      <c r="B4360" t="s">
        <v>201</v>
      </c>
      <c r="C4360" t="s">
        <v>273</v>
      </c>
      <c r="D4360" t="s">
        <v>275</v>
      </c>
      <c r="E4360" t="s">
        <v>572</v>
      </c>
      <c r="F4360">
        <v>541575</v>
      </c>
    </row>
    <row r="4361" spans="1:6" x14ac:dyDescent="0.25">
      <c r="A4361" t="s">
        <v>313</v>
      </c>
      <c r="B4361" t="s">
        <v>201</v>
      </c>
      <c r="C4361" t="s">
        <v>273</v>
      </c>
      <c r="D4361" t="s">
        <v>275</v>
      </c>
      <c r="E4361" t="s">
        <v>572</v>
      </c>
      <c r="F4361">
        <v>541575</v>
      </c>
    </row>
    <row r="4362" spans="1:6" x14ac:dyDescent="0.25">
      <c r="A4362" t="s">
        <v>313</v>
      </c>
      <c r="B4362" t="s">
        <v>201</v>
      </c>
      <c r="C4362" t="s">
        <v>273</v>
      </c>
      <c r="D4362" t="s">
        <v>275</v>
      </c>
      <c r="E4362" t="s">
        <v>572</v>
      </c>
      <c r="F4362">
        <v>541575</v>
      </c>
    </row>
    <row r="4363" spans="1:6" x14ac:dyDescent="0.25">
      <c r="A4363" t="s">
        <v>313</v>
      </c>
      <c r="B4363" t="s">
        <v>201</v>
      </c>
      <c r="C4363" t="s">
        <v>273</v>
      </c>
      <c r="D4363" t="s">
        <v>275</v>
      </c>
      <c r="E4363" t="s">
        <v>572</v>
      </c>
      <c r="F4363">
        <v>541575</v>
      </c>
    </row>
    <row r="4364" spans="1:6" x14ac:dyDescent="0.25">
      <c r="A4364" t="s">
        <v>313</v>
      </c>
      <c r="B4364" t="s">
        <v>201</v>
      </c>
      <c r="C4364" t="s">
        <v>273</v>
      </c>
      <c r="D4364" t="s">
        <v>275</v>
      </c>
      <c r="E4364" t="s">
        <v>572</v>
      </c>
      <c r="F4364">
        <v>541575</v>
      </c>
    </row>
    <row r="4365" spans="1:6" x14ac:dyDescent="0.25">
      <c r="A4365" t="s">
        <v>313</v>
      </c>
      <c r="B4365" t="s">
        <v>201</v>
      </c>
      <c r="C4365" t="s">
        <v>273</v>
      </c>
      <c r="D4365" t="s">
        <v>274</v>
      </c>
      <c r="E4365" t="s">
        <v>571</v>
      </c>
      <c r="F4365">
        <v>541575</v>
      </c>
    </row>
    <row r="4366" spans="1:6" x14ac:dyDescent="0.25">
      <c r="A4366" t="s">
        <v>313</v>
      </c>
      <c r="B4366" t="s">
        <v>201</v>
      </c>
      <c r="C4366" t="s">
        <v>273</v>
      </c>
      <c r="D4366" t="s">
        <v>274</v>
      </c>
      <c r="E4366" t="s">
        <v>571</v>
      </c>
      <c r="F4366">
        <v>541575</v>
      </c>
    </row>
    <row r="4367" spans="1:6" x14ac:dyDescent="0.25">
      <c r="A4367" t="s">
        <v>313</v>
      </c>
      <c r="B4367" t="s">
        <v>201</v>
      </c>
      <c r="C4367" t="s">
        <v>273</v>
      </c>
      <c r="D4367" t="s">
        <v>275</v>
      </c>
      <c r="E4367" t="s">
        <v>572</v>
      </c>
      <c r="F4367">
        <v>541575</v>
      </c>
    </row>
    <row r="4368" spans="1:6" x14ac:dyDescent="0.25">
      <c r="A4368" t="s">
        <v>313</v>
      </c>
      <c r="B4368" t="s">
        <v>201</v>
      </c>
      <c r="C4368" t="s">
        <v>273</v>
      </c>
      <c r="D4368" t="s">
        <v>275</v>
      </c>
      <c r="E4368" t="s">
        <v>572</v>
      </c>
      <c r="F4368">
        <v>541575</v>
      </c>
    </row>
    <row r="4369" spans="1:6" x14ac:dyDescent="0.25">
      <c r="A4369" t="s">
        <v>313</v>
      </c>
      <c r="B4369" t="s">
        <v>201</v>
      </c>
      <c r="C4369" t="s">
        <v>273</v>
      </c>
      <c r="D4369" t="s">
        <v>275</v>
      </c>
      <c r="E4369" t="s">
        <v>572</v>
      </c>
      <c r="F4369">
        <v>541575</v>
      </c>
    </row>
    <row r="4370" spans="1:6" x14ac:dyDescent="0.25">
      <c r="A4370" t="s">
        <v>313</v>
      </c>
      <c r="B4370" t="s">
        <v>201</v>
      </c>
      <c r="C4370" t="s">
        <v>273</v>
      </c>
      <c r="D4370" t="s">
        <v>275</v>
      </c>
      <c r="E4370" t="s">
        <v>572</v>
      </c>
      <c r="F4370">
        <v>541575</v>
      </c>
    </row>
    <row r="4371" spans="1:6" x14ac:dyDescent="0.25">
      <c r="A4371" t="s">
        <v>313</v>
      </c>
      <c r="B4371" t="s">
        <v>201</v>
      </c>
      <c r="C4371" t="s">
        <v>273</v>
      </c>
      <c r="D4371" t="s">
        <v>275</v>
      </c>
      <c r="E4371" t="s">
        <v>573</v>
      </c>
      <c r="F4371">
        <v>541575</v>
      </c>
    </row>
    <row r="4372" spans="1:6" x14ac:dyDescent="0.25">
      <c r="A4372" t="s">
        <v>313</v>
      </c>
      <c r="B4372" t="s">
        <v>201</v>
      </c>
      <c r="C4372" t="s">
        <v>273</v>
      </c>
      <c r="D4372" t="s">
        <v>274</v>
      </c>
      <c r="E4372" t="s">
        <v>571</v>
      </c>
      <c r="F4372">
        <v>541575</v>
      </c>
    </row>
    <row r="4373" spans="1:6" x14ac:dyDescent="0.25">
      <c r="A4373" t="s">
        <v>313</v>
      </c>
      <c r="B4373" t="s">
        <v>201</v>
      </c>
      <c r="C4373" t="s">
        <v>273</v>
      </c>
      <c r="D4373" t="s">
        <v>275</v>
      </c>
      <c r="E4373" t="s">
        <v>572</v>
      </c>
      <c r="F4373">
        <v>541575</v>
      </c>
    </row>
    <row r="4374" spans="1:6" x14ac:dyDescent="0.25">
      <c r="A4374" t="s">
        <v>313</v>
      </c>
      <c r="B4374" t="s">
        <v>201</v>
      </c>
      <c r="C4374" t="s">
        <v>273</v>
      </c>
      <c r="D4374" t="s">
        <v>275</v>
      </c>
      <c r="E4374" t="s">
        <v>572</v>
      </c>
      <c r="F4374">
        <v>541575</v>
      </c>
    </row>
    <row r="4375" spans="1:6" x14ac:dyDescent="0.25">
      <c r="A4375" t="s">
        <v>313</v>
      </c>
      <c r="B4375" t="s">
        <v>201</v>
      </c>
      <c r="C4375" t="s">
        <v>273</v>
      </c>
      <c r="D4375" t="s">
        <v>275</v>
      </c>
      <c r="E4375" t="s">
        <v>572</v>
      </c>
      <c r="F4375">
        <v>541575</v>
      </c>
    </row>
    <row r="4376" spans="1:6" x14ac:dyDescent="0.25">
      <c r="A4376" t="s">
        <v>313</v>
      </c>
      <c r="B4376" t="s">
        <v>201</v>
      </c>
      <c r="C4376" t="s">
        <v>273</v>
      </c>
      <c r="D4376" t="s">
        <v>275</v>
      </c>
      <c r="E4376" t="s">
        <v>572</v>
      </c>
      <c r="F4376">
        <v>541575</v>
      </c>
    </row>
    <row r="4377" spans="1:6" x14ac:dyDescent="0.25">
      <c r="A4377" t="s">
        <v>320</v>
      </c>
      <c r="B4377" t="s">
        <v>201</v>
      </c>
      <c r="C4377" t="s">
        <v>273</v>
      </c>
      <c r="D4377" t="s">
        <v>275</v>
      </c>
      <c r="E4377" t="s">
        <v>572</v>
      </c>
      <c r="F4377">
        <v>541575</v>
      </c>
    </row>
    <row r="4378" spans="1:6" x14ac:dyDescent="0.25">
      <c r="A4378" t="s">
        <v>313</v>
      </c>
      <c r="B4378" t="s">
        <v>201</v>
      </c>
      <c r="C4378" t="s">
        <v>273</v>
      </c>
      <c r="D4378" t="s">
        <v>274</v>
      </c>
      <c r="E4378" t="s">
        <v>626</v>
      </c>
      <c r="F4378">
        <v>541575</v>
      </c>
    </row>
    <row r="4379" spans="1:6" x14ac:dyDescent="0.25">
      <c r="A4379" t="s">
        <v>317</v>
      </c>
      <c r="B4379" t="s">
        <v>201</v>
      </c>
      <c r="C4379" t="s">
        <v>273</v>
      </c>
      <c r="D4379" t="s">
        <v>274</v>
      </c>
      <c r="E4379" t="s">
        <v>571</v>
      </c>
      <c r="F4379">
        <v>541575</v>
      </c>
    </row>
    <row r="4380" spans="1:6" x14ac:dyDescent="0.25">
      <c r="A4380" t="s">
        <v>313</v>
      </c>
      <c r="B4380" t="s">
        <v>15</v>
      </c>
      <c r="C4380" t="s">
        <v>193</v>
      </c>
      <c r="D4380" t="s">
        <v>194</v>
      </c>
      <c r="E4380" t="s">
        <v>574</v>
      </c>
      <c r="F4380">
        <v>512869</v>
      </c>
    </row>
    <row r="4381" spans="1:6" x14ac:dyDescent="0.25">
      <c r="A4381" t="s">
        <v>313</v>
      </c>
      <c r="B4381" t="s">
        <v>15</v>
      </c>
      <c r="C4381" t="s">
        <v>193</v>
      </c>
      <c r="D4381" t="s">
        <v>194</v>
      </c>
      <c r="E4381" t="s">
        <v>574</v>
      </c>
      <c r="F4381">
        <v>512869</v>
      </c>
    </row>
    <row r="4382" spans="1:6" x14ac:dyDescent="0.25">
      <c r="A4382" t="s">
        <v>313</v>
      </c>
      <c r="B4382" t="s">
        <v>15</v>
      </c>
      <c r="C4382" t="s">
        <v>193</v>
      </c>
      <c r="D4382" t="s">
        <v>194</v>
      </c>
      <c r="E4382" t="s">
        <v>574</v>
      </c>
      <c r="F4382">
        <v>512869</v>
      </c>
    </row>
    <row r="4383" spans="1:6" x14ac:dyDescent="0.25">
      <c r="A4383" t="s">
        <v>320</v>
      </c>
      <c r="B4383" t="s">
        <v>15</v>
      </c>
      <c r="C4383" t="s">
        <v>193</v>
      </c>
      <c r="D4383" t="s">
        <v>194</v>
      </c>
      <c r="E4383" t="s">
        <v>574</v>
      </c>
      <c r="F4383">
        <v>512869</v>
      </c>
    </row>
    <row r="4384" spans="1:6" x14ac:dyDescent="0.25">
      <c r="A4384" t="s">
        <v>313</v>
      </c>
      <c r="B4384" t="s">
        <v>15</v>
      </c>
      <c r="C4384" t="s">
        <v>193</v>
      </c>
      <c r="D4384" t="s">
        <v>194</v>
      </c>
      <c r="E4384" t="s">
        <v>574</v>
      </c>
      <c r="F4384">
        <v>512869</v>
      </c>
    </row>
    <row r="4385" spans="1:6" x14ac:dyDescent="0.25">
      <c r="A4385" t="s">
        <v>320</v>
      </c>
      <c r="B4385" t="s">
        <v>15</v>
      </c>
      <c r="C4385" t="s">
        <v>193</v>
      </c>
      <c r="D4385" t="s">
        <v>194</v>
      </c>
      <c r="E4385" t="s">
        <v>574</v>
      </c>
      <c r="F4385">
        <v>512869</v>
      </c>
    </row>
    <row r="4386" spans="1:6" x14ac:dyDescent="0.25">
      <c r="A4386" t="s">
        <v>320</v>
      </c>
      <c r="B4386" t="s">
        <v>15</v>
      </c>
      <c r="C4386" t="s">
        <v>193</v>
      </c>
      <c r="D4386" t="s">
        <v>194</v>
      </c>
      <c r="E4386" t="s">
        <v>574</v>
      </c>
      <c r="F4386">
        <v>512869</v>
      </c>
    </row>
    <row r="4387" spans="1:6" x14ac:dyDescent="0.25">
      <c r="A4387" t="s">
        <v>313</v>
      </c>
      <c r="B4387" t="s">
        <v>15</v>
      </c>
      <c r="C4387" t="s">
        <v>162</v>
      </c>
      <c r="D4387" t="s">
        <v>163</v>
      </c>
      <c r="E4387" t="s">
        <v>575</v>
      </c>
      <c r="F4387">
        <v>510378</v>
      </c>
    </row>
    <row r="4388" spans="1:6" x14ac:dyDescent="0.25">
      <c r="A4388" t="s">
        <v>313</v>
      </c>
      <c r="B4388" t="s">
        <v>15</v>
      </c>
      <c r="C4388" t="s">
        <v>162</v>
      </c>
      <c r="D4388" t="s">
        <v>163</v>
      </c>
      <c r="E4388" t="s">
        <v>575</v>
      </c>
      <c r="F4388">
        <v>510378</v>
      </c>
    </row>
    <row r="4389" spans="1:6" x14ac:dyDescent="0.25">
      <c r="A4389" t="s">
        <v>313</v>
      </c>
      <c r="B4389" t="s">
        <v>15</v>
      </c>
      <c r="C4389" t="s">
        <v>162</v>
      </c>
      <c r="D4389" t="s">
        <v>163</v>
      </c>
      <c r="E4389" t="s">
        <v>575</v>
      </c>
      <c r="F4389">
        <v>510378</v>
      </c>
    </row>
    <row r="4390" spans="1:6" x14ac:dyDescent="0.25">
      <c r="A4390" t="s">
        <v>313</v>
      </c>
      <c r="B4390" t="s">
        <v>15</v>
      </c>
      <c r="C4390" t="s">
        <v>162</v>
      </c>
      <c r="D4390" t="s">
        <v>163</v>
      </c>
      <c r="E4390" t="s">
        <v>575</v>
      </c>
      <c r="F4390">
        <v>510378</v>
      </c>
    </row>
    <row r="4391" spans="1:6" x14ac:dyDescent="0.25">
      <c r="A4391" t="s">
        <v>313</v>
      </c>
      <c r="B4391" t="s">
        <v>15</v>
      </c>
      <c r="C4391" t="s">
        <v>154</v>
      </c>
      <c r="D4391" t="s">
        <v>155</v>
      </c>
      <c r="E4391" t="s">
        <v>576</v>
      </c>
      <c r="F4391">
        <v>568422</v>
      </c>
    </row>
    <row r="4392" spans="1:6" x14ac:dyDescent="0.25">
      <c r="A4392" t="s">
        <v>320</v>
      </c>
      <c r="B4392" t="s">
        <v>15</v>
      </c>
      <c r="C4392" t="s">
        <v>154</v>
      </c>
      <c r="D4392" t="s">
        <v>155</v>
      </c>
      <c r="E4392" t="s">
        <v>576</v>
      </c>
      <c r="F4392">
        <v>568422</v>
      </c>
    </row>
    <row r="4393" spans="1:6" x14ac:dyDescent="0.25">
      <c r="A4393" t="s">
        <v>313</v>
      </c>
      <c r="B4393" t="s">
        <v>201</v>
      </c>
      <c r="C4393" t="s">
        <v>264</v>
      </c>
      <c r="D4393" t="s">
        <v>265</v>
      </c>
      <c r="E4393" t="s">
        <v>577</v>
      </c>
      <c r="F4393">
        <v>541303</v>
      </c>
    </row>
    <row r="4394" spans="1:6" x14ac:dyDescent="0.25">
      <c r="A4394" t="s">
        <v>313</v>
      </c>
      <c r="B4394" t="s">
        <v>201</v>
      </c>
      <c r="C4394" t="s">
        <v>264</v>
      </c>
      <c r="D4394" t="s">
        <v>265</v>
      </c>
      <c r="E4394" t="s">
        <v>577</v>
      </c>
      <c r="F4394">
        <v>541303</v>
      </c>
    </row>
    <row r="4395" spans="1:6" x14ac:dyDescent="0.25">
      <c r="A4395" t="s">
        <v>313</v>
      </c>
      <c r="B4395" t="s">
        <v>201</v>
      </c>
      <c r="C4395" t="s">
        <v>264</v>
      </c>
      <c r="D4395" t="s">
        <v>265</v>
      </c>
      <c r="E4395" t="s">
        <v>577</v>
      </c>
      <c r="F4395">
        <v>541303</v>
      </c>
    </row>
    <row r="4396" spans="1:6" x14ac:dyDescent="0.25">
      <c r="A4396" t="s">
        <v>313</v>
      </c>
      <c r="B4396" t="s">
        <v>201</v>
      </c>
      <c r="C4396" t="s">
        <v>264</v>
      </c>
      <c r="D4396" t="s">
        <v>265</v>
      </c>
      <c r="E4396" t="s">
        <v>577</v>
      </c>
      <c r="F4396">
        <v>541303</v>
      </c>
    </row>
    <row r="4397" spans="1:6" x14ac:dyDescent="0.25">
      <c r="A4397" t="s">
        <v>313</v>
      </c>
      <c r="B4397" t="s">
        <v>201</v>
      </c>
      <c r="C4397" t="s">
        <v>264</v>
      </c>
      <c r="D4397" t="s">
        <v>265</v>
      </c>
      <c r="E4397" t="s">
        <v>577</v>
      </c>
      <c r="F4397">
        <v>541303</v>
      </c>
    </row>
    <row r="4398" spans="1:6" x14ac:dyDescent="0.25">
      <c r="A4398" t="s">
        <v>313</v>
      </c>
      <c r="B4398" t="s">
        <v>201</v>
      </c>
      <c r="C4398" t="s">
        <v>264</v>
      </c>
      <c r="D4398" t="s">
        <v>265</v>
      </c>
      <c r="E4398" t="s">
        <v>577</v>
      </c>
      <c r="F4398">
        <v>541303</v>
      </c>
    </row>
    <row r="4399" spans="1:6" x14ac:dyDescent="0.25">
      <c r="A4399" t="s">
        <v>313</v>
      </c>
      <c r="B4399" t="s">
        <v>201</v>
      </c>
      <c r="C4399" t="s">
        <v>264</v>
      </c>
      <c r="D4399" t="s">
        <v>265</v>
      </c>
      <c r="E4399" t="s">
        <v>577</v>
      </c>
      <c r="F4399">
        <v>541303</v>
      </c>
    </row>
    <row r="4400" spans="1:6" x14ac:dyDescent="0.25">
      <c r="A4400" t="s">
        <v>313</v>
      </c>
      <c r="B4400" t="s">
        <v>201</v>
      </c>
      <c r="C4400" t="s">
        <v>264</v>
      </c>
      <c r="D4400" t="s">
        <v>265</v>
      </c>
      <c r="E4400" t="s">
        <v>577</v>
      </c>
      <c r="F4400">
        <v>541303</v>
      </c>
    </row>
    <row r="4401" spans="1:6" x14ac:dyDescent="0.25">
      <c r="A4401" t="s">
        <v>313</v>
      </c>
      <c r="B4401" t="s">
        <v>201</v>
      </c>
      <c r="C4401" t="s">
        <v>264</v>
      </c>
      <c r="D4401" t="s">
        <v>265</v>
      </c>
      <c r="E4401" t="s">
        <v>577</v>
      </c>
      <c r="F4401">
        <v>541303</v>
      </c>
    </row>
    <row r="4402" spans="1:6" x14ac:dyDescent="0.25">
      <c r="A4402" t="s">
        <v>313</v>
      </c>
      <c r="B4402" t="s">
        <v>201</v>
      </c>
      <c r="C4402" t="s">
        <v>264</v>
      </c>
      <c r="D4402" t="s">
        <v>265</v>
      </c>
      <c r="E4402" t="s">
        <v>577</v>
      </c>
      <c r="F4402">
        <v>541303</v>
      </c>
    </row>
    <row r="4403" spans="1:6" x14ac:dyDescent="0.25">
      <c r="A4403" t="s">
        <v>313</v>
      </c>
      <c r="B4403" t="s">
        <v>201</v>
      </c>
      <c r="C4403" t="s">
        <v>264</v>
      </c>
      <c r="D4403" t="s">
        <v>265</v>
      </c>
      <c r="E4403" t="s">
        <v>577</v>
      </c>
      <c r="F4403">
        <v>541303</v>
      </c>
    </row>
    <row r="4404" spans="1:6" x14ac:dyDescent="0.25">
      <c r="A4404" t="s">
        <v>313</v>
      </c>
      <c r="B4404" t="s">
        <v>201</v>
      </c>
      <c r="C4404" t="s">
        <v>264</v>
      </c>
      <c r="D4404" t="s">
        <v>265</v>
      </c>
      <c r="E4404" t="s">
        <v>577</v>
      </c>
      <c r="F4404">
        <v>541303</v>
      </c>
    </row>
    <row r="4405" spans="1:6" x14ac:dyDescent="0.25">
      <c r="A4405" t="s">
        <v>313</v>
      </c>
      <c r="B4405" t="s">
        <v>201</v>
      </c>
      <c r="C4405" t="s">
        <v>264</v>
      </c>
      <c r="D4405" t="s">
        <v>265</v>
      </c>
      <c r="E4405" t="s">
        <v>577</v>
      </c>
      <c r="F4405">
        <v>541303</v>
      </c>
    </row>
    <row r="4406" spans="1:6" x14ac:dyDescent="0.25">
      <c r="A4406" t="s">
        <v>313</v>
      </c>
      <c r="B4406" t="s">
        <v>201</v>
      </c>
      <c r="C4406" t="s">
        <v>264</v>
      </c>
      <c r="D4406" t="s">
        <v>265</v>
      </c>
      <c r="E4406" t="s">
        <v>577</v>
      </c>
      <c r="F4406">
        <v>541303</v>
      </c>
    </row>
    <row r="4407" spans="1:6" x14ac:dyDescent="0.25">
      <c r="A4407" t="s">
        <v>313</v>
      </c>
      <c r="B4407" t="s">
        <v>201</v>
      </c>
      <c r="C4407" t="s">
        <v>264</v>
      </c>
      <c r="D4407" t="s">
        <v>265</v>
      </c>
      <c r="E4407" t="s">
        <v>577</v>
      </c>
      <c r="F4407">
        <v>541303</v>
      </c>
    </row>
    <row r="4408" spans="1:6" x14ac:dyDescent="0.25">
      <c r="A4408" t="s">
        <v>313</v>
      </c>
      <c r="B4408" t="s">
        <v>201</v>
      </c>
      <c r="C4408" t="s">
        <v>264</v>
      </c>
      <c r="D4408" t="s">
        <v>265</v>
      </c>
      <c r="E4408" t="s">
        <v>577</v>
      </c>
      <c r="F4408">
        <v>541303</v>
      </c>
    </row>
    <row r="4409" spans="1:6" x14ac:dyDescent="0.25">
      <c r="A4409" t="s">
        <v>313</v>
      </c>
      <c r="B4409" t="s">
        <v>201</v>
      </c>
      <c r="C4409" t="s">
        <v>264</v>
      </c>
      <c r="D4409" t="s">
        <v>265</v>
      </c>
      <c r="E4409" t="s">
        <v>577</v>
      </c>
      <c r="F4409">
        <v>541303</v>
      </c>
    </row>
    <row r="4410" spans="1:6" x14ac:dyDescent="0.25">
      <c r="A4410" t="s">
        <v>313</v>
      </c>
      <c r="B4410" t="s">
        <v>201</v>
      </c>
      <c r="C4410" t="s">
        <v>264</v>
      </c>
      <c r="D4410" t="s">
        <v>265</v>
      </c>
      <c r="E4410" t="s">
        <v>577</v>
      </c>
      <c r="F4410">
        <v>541303</v>
      </c>
    </row>
    <row r="4411" spans="1:6" x14ac:dyDescent="0.25">
      <c r="A4411" t="s">
        <v>313</v>
      </c>
      <c r="B4411" t="s">
        <v>201</v>
      </c>
      <c r="C4411" t="s">
        <v>264</v>
      </c>
      <c r="D4411" t="s">
        <v>265</v>
      </c>
      <c r="E4411" t="s">
        <v>577</v>
      </c>
      <c r="F4411">
        <v>541303</v>
      </c>
    </row>
    <row r="4412" spans="1:6" x14ac:dyDescent="0.25">
      <c r="A4412" t="s">
        <v>313</v>
      </c>
      <c r="B4412" t="s">
        <v>201</v>
      </c>
      <c r="C4412" t="s">
        <v>264</v>
      </c>
      <c r="D4412" t="s">
        <v>265</v>
      </c>
      <c r="E4412" t="s">
        <v>577</v>
      </c>
      <c r="F4412">
        <v>541303</v>
      </c>
    </row>
    <row r="4413" spans="1:6" x14ac:dyDescent="0.25">
      <c r="A4413" t="s">
        <v>313</v>
      </c>
      <c r="B4413" t="s">
        <v>201</v>
      </c>
      <c r="C4413" t="s">
        <v>264</v>
      </c>
      <c r="D4413" t="s">
        <v>265</v>
      </c>
      <c r="E4413" t="s">
        <v>577</v>
      </c>
      <c r="F4413">
        <v>541303</v>
      </c>
    </row>
    <row r="4414" spans="1:6" x14ac:dyDescent="0.25">
      <c r="A4414" t="s">
        <v>313</v>
      </c>
      <c r="B4414" t="s">
        <v>201</v>
      </c>
      <c r="C4414" t="s">
        <v>264</v>
      </c>
      <c r="D4414" t="s">
        <v>265</v>
      </c>
      <c r="E4414" t="s">
        <v>577</v>
      </c>
      <c r="F4414">
        <v>541303</v>
      </c>
    </row>
    <row r="4415" spans="1:6" x14ac:dyDescent="0.25">
      <c r="A4415" t="s">
        <v>313</v>
      </c>
      <c r="B4415" t="s">
        <v>201</v>
      </c>
      <c r="C4415" t="s">
        <v>264</v>
      </c>
      <c r="D4415" t="s">
        <v>265</v>
      </c>
      <c r="E4415" t="s">
        <v>577</v>
      </c>
      <c r="F4415">
        <v>541303</v>
      </c>
    </row>
    <row r="4416" spans="1:6" x14ac:dyDescent="0.25">
      <c r="A4416" t="s">
        <v>313</v>
      </c>
      <c r="B4416" t="s">
        <v>201</v>
      </c>
      <c r="C4416" t="s">
        <v>264</v>
      </c>
      <c r="D4416" t="s">
        <v>265</v>
      </c>
      <c r="E4416" t="s">
        <v>577</v>
      </c>
      <c r="F4416">
        <v>541303</v>
      </c>
    </row>
    <row r="4417" spans="1:6" x14ac:dyDescent="0.25">
      <c r="A4417" t="s">
        <v>313</v>
      </c>
      <c r="B4417" t="s">
        <v>201</v>
      </c>
      <c r="C4417" t="s">
        <v>264</v>
      </c>
      <c r="D4417" t="s">
        <v>265</v>
      </c>
      <c r="E4417" t="s">
        <v>577</v>
      </c>
      <c r="F4417">
        <v>541303</v>
      </c>
    </row>
    <row r="4418" spans="1:6" x14ac:dyDescent="0.25">
      <c r="A4418" t="s">
        <v>313</v>
      </c>
      <c r="B4418" t="s">
        <v>201</v>
      </c>
      <c r="C4418" t="s">
        <v>264</v>
      </c>
      <c r="D4418" t="s">
        <v>265</v>
      </c>
      <c r="E4418" t="s">
        <v>577</v>
      </c>
      <c r="F4418">
        <v>541303</v>
      </c>
    </row>
    <row r="4419" spans="1:6" x14ac:dyDescent="0.25">
      <c r="A4419" t="s">
        <v>313</v>
      </c>
      <c r="B4419" t="s">
        <v>201</v>
      </c>
      <c r="C4419" t="s">
        <v>264</v>
      </c>
      <c r="D4419" t="s">
        <v>265</v>
      </c>
      <c r="E4419" t="s">
        <v>577</v>
      </c>
      <c r="F4419">
        <v>541303</v>
      </c>
    </row>
    <row r="4420" spans="1:6" x14ac:dyDescent="0.25">
      <c r="A4420" t="s">
        <v>313</v>
      </c>
      <c r="B4420" t="s">
        <v>201</v>
      </c>
      <c r="C4420" t="s">
        <v>264</v>
      </c>
      <c r="D4420" t="s">
        <v>265</v>
      </c>
      <c r="E4420" t="s">
        <v>577</v>
      </c>
      <c r="F4420">
        <v>541303</v>
      </c>
    </row>
    <row r="4421" spans="1:6" x14ac:dyDescent="0.25">
      <c r="A4421" t="s">
        <v>313</v>
      </c>
      <c r="B4421" t="s">
        <v>201</v>
      </c>
      <c r="C4421" t="s">
        <v>264</v>
      </c>
      <c r="D4421" t="s">
        <v>265</v>
      </c>
      <c r="E4421" t="s">
        <v>577</v>
      </c>
      <c r="F4421">
        <v>541303</v>
      </c>
    </row>
    <row r="4422" spans="1:6" x14ac:dyDescent="0.25">
      <c r="A4422" t="s">
        <v>313</v>
      </c>
      <c r="B4422" t="s">
        <v>201</v>
      </c>
      <c r="C4422" t="s">
        <v>264</v>
      </c>
      <c r="D4422" t="s">
        <v>265</v>
      </c>
      <c r="E4422" t="s">
        <v>577</v>
      </c>
      <c r="F4422">
        <v>541303</v>
      </c>
    </row>
    <row r="4423" spans="1:6" x14ac:dyDescent="0.25">
      <c r="A4423" t="s">
        <v>313</v>
      </c>
      <c r="B4423" t="s">
        <v>201</v>
      </c>
      <c r="C4423" t="s">
        <v>264</v>
      </c>
      <c r="D4423" t="s">
        <v>265</v>
      </c>
      <c r="E4423" t="s">
        <v>577</v>
      </c>
      <c r="F4423">
        <v>541303</v>
      </c>
    </row>
    <row r="4424" spans="1:6" x14ac:dyDescent="0.25">
      <c r="A4424" t="s">
        <v>313</v>
      </c>
      <c r="B4424" t="s">
        <v>201</v>
      </c>
      <c r="C4424" t="s">
        <v>264</v>
      </c>
      <c r="D4424" t="s">
        <v>265</v>
      </c>
      <c r="E4424" t="s">
        <v>577</v>
      </c>
      <c r="F4424">
        <v>541303</v>
      </c>
    </row>
    <row r="4425" spans="1:6" x14ac:dyDescent="0.25">
      <c r="A4425" t="s">
        <v>313</v>
      </c>
      <c r="B4425" t="s">
        <v>201</v>
      </c>
      <c r="C4425" t="s">
        <v>264</v>
      </c>
      <c r="D4425" t="s">
        <v>265</v>
      </c>
      <c r="E4425" t="s">
        <v>577</v>
      </c>
      <c r="F4425">
        <v>541303</v>
      </c>
    </row>
    <row r="4426" spans="1:6" x14ac:dyDescent="0.25">
      <c r="A4426" t="s">
        <v>313</v>
      </c>
      <c r="B4426" t="s">
        <v>201</v>
      </c>
      <c r="C4426" t="s">
        <v>264</v>
      </c>
      <c r="D4426" t="s">
        <v>265</v>
      </c>
      <c r="E4426" t="s">
        <v>577</v>
      </c>
      <c r="F4426">
        <v>541303</v>
      </c>
    </row>
    <row r="4427" spans="1:6" x14ac:dyDescent="0.25">
      <c r="A4427" t="s">
        <v>313</v>
      </c>
      <c r="B4427" t="s">
        <v>201</v>
      </c>
      <c r="C4427" t="s">
        <v>264</v>
      </c>
      <c r="D4427" t="s">
        <v>265</v>
      </c>
      <c r="E4427" t="s">
        <v>577</v>
      </c>
      <c r="F4427">
        <v>541303</v>
      </c>
    </row>
    <row r="4428" spans="1:6" x14ac:dyDescent="0.25">
      <c r="A4428" t="s">
        <v>313</v>
      </c>
      <c r="B4428" t="s">
        <v>201</v>
      </c>
      <c r="C4428" t="s">
        <v>264</v>
      </c>
      <c r="D4428" t="s">
        <v>265</v>
      </c>
      <c r="E4428" t="s">
        <v>577</v>
      </c>
      <c r="F4428">
        <v>541303</v>
      </c>
    </row>
    <row r="4429" spans="1:6" x14ac:dyDescent="0.25">
      <c r="A4429" t="s">
        <v>313</v>
      </c>
      <c r="B4429" t="s">
        <v>201</v>
      </c>
      <c r="C4429" t="s">
        <v>264</v>
      </c>
      <c r="D4429" t="s">
        <v>265</v>
      </c>
      <c r="E4429" t="s">
        <v>577</v>
      </c>
      <c r="F4429">
        <v>541303</v>
      </c>
    </row>
    <row r="4430" spans="1:6" x14ac:dyDescent="0.25">
      <c r="A4430" t="s">
        <v>313</v>
      </c>
      <c r="B4430" t="s">
        <v>201</v>
      </c>
      <c r="C4430" t="s">
        <v>264</v>
      </c>
      <c r="D4430" t="s">
        <v>265</v>
      </c>
      <c r="E4430" t="s">
        <v>577</v>
      </c>
      <c r="F4430">
        <v>541303</v>
      </c>
    </row>
    <row r="4431" spans="1:6" x14ac:dyDescent="0.25">
      <c r="A4431" t="s">
        <v>313</v>
      </c>
      <c r="B4431" t="s">
        <v>201</v>
      </c>
      <c r="C4431" t="s">
        <v>264</v>
      </c>
      <c r="D4431" t="s">
        <v>265</v>
      </c>
      <c r="E4431" t="s">
        <v>577</v>
      </c>
      <c r="F4431">
        <v>541303</v>
      </c>
    </row>
    <row r="4432" spans="1:6" x14ac:dyDescent="0.25">
      <c r="A4432" t="s">
        <v>313</v>
      </c>
      <c r="B4432" t="s">
        <v>201</v>
      </c>
      <c r="C4432" t="s">
        <v>264</v>
      </c>
      <c r="D4432" t="s">
        <v>265</v>
      </c>
      <c r="E4432" t="s">
        <v>577</v>
      </c>
      <c r="F4432">
        <v>541303</v>
      </c>
    </row>
    <row r="4433" spans="1:6" x14ac:dyDescent="0.25">
      <c r="A4433" t="s">
        <v>313</v>
      </c>
      <c r="B4433" t="s">
        <v>201</v>
      </c>
      <c r="C4433" t="s">
        <v>264</v>
      </c>
      <c r="D4433" t="s">
        <v>265</v>
      </c>
      <c r="E4433" t="s">
        <v>577</v>
      </c>
      <c r="F4433">
        <v>541303</v>
      </c>
    </row>
    <row r="4434" spans="1:6" x14ac:dyDescent="0.25">
      <c r="A4434" t="s">
        <v>313</v>
      </c>
      <c r="B4434" t="s">
        <v>201</v>
      </c>
      <c r="C4434" t="s">
        <v>264</v>
      </c>
      <c r="D4434" t="s">
        <v>265</v>
      </c>
      <c r="E4434" t="s">
        <v>577</v>
      </c>
      <c r="F4434">
        <v>541303</v>
      </c>
    </row>
    <row r="4435" spans="1:6" x14ac:dyDescent="0.25">
      <c r="A4435" t="s">
        <v>313</v>
      </c>
      <c r="B4435" t="s">
        <v>201</v>
      </c>
      <c r="C4435" t="s">
        <v>264</v>
      </c>
      <c r="D4435" t="s">
        <v>265</v>
      </c>
      <c r="E4435" t="s">
        <v>577</v>
      </c>
      <c r="F4435">
        <v>541303</v>
      </c>
    </row>
    <row r="4436" spans="1:6" x14ac:dyDescent="0.25">
      <c r="A4436" t="s">
        <v>313</v>
      </c>
      <c r="B4436" t="s">
        <v>201</v>
      </c>
      <c r="C4436" t="s">
        <v>264</v>
      </c>
      <c r="D4436" t="s">
        <v>265</v>
      </c>
      <c r="E4436" t="s">
        <v>577</v>
      </c>
      <c r="F4436">
        <v>541303</v>
      </c>
    </row>
    <row r="4437" spans="1:6" x14ac:dyDescent="0.25">
      <c r="A4437" t="s">
        <v>313</v>
      </c>
      <c r="B4437" t="s">
        <v>201</v>
      </c>
      <c r="C4437" t="s">
        <v>264</v>
      </c>
      <c r="D4437" t="s">
        <v>265</v>
      </c>
      <c r="E4437" t="s">
        <v>577</v>
      </c>
      <c r="F4437">
        <v>541303</v>
      </c>
    </row>
    <row r="4438" spans="1:6" x14ac:dyDescent="0.25">
      <c r="A4438" t="s">
        <v>313</v>
      </c>
      <c r="B4438" t="s">
        <v>201</v>
      </c>
      <c r="C4438" t="s">
        <v>264</v>
      </c>
      <c r="D4438" t="s">
        <v>265</v>
      </c>
      <c r="E4438" t="s">
        <v>577</v>
      </c>
      <c r="F4438">
        <v>541303</v>
      </c>
    </row>
    <row r="4439" spans="1:6" x14ac:dyDescent="0.25">
      <c r="A4439" t="s">
        <v>313</v>
      </c>
      <c r="B4439" t="s">
        <v>201</v>
      </c>
      <c r="C4439" t="s">
        <v>264</v>
      </c>
      <c r="D4439" t="s">
        <v>265</v>
      </c>
      <c r="E4439" t="s">
        <v>577</v>
      </c>
      <c r="F4439">
        <v>541303</v>
      </c>
    </row>
    <row r="4440" spans="1:6" x14ac:dyDescent="0.25">
      <c r="A4440" t="s">
        <v>313</v>
      </c>
      <c r="B4440" t="s">
        <v>201</v>
      </c>
      <c r="C4440" t="s">
        <v>264</v>
      </c>
      <c r="D4440" t="s">
        <v>265</v>
      </c>
      <c r="E4440" t="s">
        <v>577</v>
      </c>
      <c r="F4440">
        <v>541303</v>
      </c>
    </row>
    <row r="4441" spans="1:6" x14ac:dyDescent="0.25">
      <c r="A4441" t="s">
        <v>313</v>
      </c>
      <c r="B4441" t="s">
        <v>201</v>
      </c>
      <c r="C4441" t="s">
        <v>264</v>
      </c>
      <c r="D4441" t="s">
        <v>265</v>
      </c>
      <c r="E4441" t="s">
        <v>577</v>
      </c>
      <c r="F4441">
        <v>541303</v>
      </c>
    </row>
    <row r="4442" spans="1:6" x14ac:dyDescent="0.25">
      <c r="A4442" t="s">
        <v>313</v>
      </c>
      <c r="B4442" t="s">
        <v>201</v>
      </c>
      <c r="C4442" t="s">
        <v>264</v>
      </c>
      <c r="D4442" t="s">
        <v>265</v>
      </c>
      <c r="E4442" t="s">
        <v>577</v>
      </c>
      <c r="F4442">
        <v>541303</v>
      </c>
    </row>
    <row r="4443" spans="1:6" x14ac:dyDescent="0.25">
      <c r="A4443" t="s">
        <v>313</v>
      </c>
      <c r="B4443" t="s">
        <v>201</v>
      </c>
      <c r="C4443" t="s">
        <v>264</v>
      </c>
      <c r="D4443" t="s">
        <v>265</v>
      </c>
      <c r="E4443" t="s">
        <v>577</v>
      </c>
      <c r="F4443">
        <v>541303</v>
      </c>
    </row>
    <row r="4444" spans="1:6" x14ac:dyDescent="0.25">
      <c r="A4444" t="s">
        <v>313</v>
      </c>
      <c r="B4444" t="s">
        <v>201</v>
      </c>
      <c r="C4444" t="s">
        <v>264</v>
      </c>
      <c r="D4444" t="s">
        <v>265</v>
      </c>
      <c r="E4444" t="s">
        <v>577</v>
      </c>
      <c r="F4444">
        <v>541303</v>
      </c>
    </row>
    <row r="4445" spans="1:6" x14ac:dyDescent="0.25">
      <c r="A4445" t="s">
        <v>313</v>
      </c>
      <c r="B4445" t="s">
        <v>201</v>
      </c>
      <c r="C4445" t="s">
        <v>264</v>
      </c>
      <c r="D4445" t="s">
        <v>265</v>
      </c>
      <c r="E4445" t="s">
        <v>577</v>
      </c>
      <c r="F4445">
        <v>541303</v>
      </c>
    </row>
    <row r="4446" spans="1:6" x14ac:dyDescent="0.25">
      <c r="A4446" t="s">
        <v>313</v>
      </c>
      <c r="B4446" t="s">
        <v>201</v>
      </c>
      <c r="C4446" t="s">
        <v>264</v>
      </c>
      <c r="D4446" t="s">
        <v>265</v>
      </c>
      <c r="E4446" t="s">
        <v>577</v>
      </c>
      <c r="F4446">
        <v>541303</v>
      </c>
    </row>
    <row r="4447" spans="1:6" x14ac:dyDescent="0.25">
      <c r="A4447" t="s">
        <v>313</v>
      </c>
      <c r="B4447" t="s">
        <v>201</v>
      </c>
      <c r="C4447" t="s">
        <v>264</v>
      </c>
      <c r="D4447" t="s">
        <v>265</v>
      </c>
      <c r="E4447" t="s">
        <v>577</v>
      </c>
      <c r="F4447">
        <v>541303</v>
      </c>
    </row>
    <row r="4448" spans="1:6" x14ac:dyDescent="0.25">
      <c r="A4448" t="s">
        <v>313</v>
      </c>
      <c r="B4448" t="s">
        <v>201</v>
      </c>
      <c r="C4448" t="s">
        <v>264</v>
      </c>
      <c r="D4448" t="s">
        <v>265</v>
      </c>
      <c r="E4448" t="s">
        <v>577</v>
      </c>
      <c r="F4448">
        <v>541303</v>
      </c>
    </row>
    <row r="4449" spans="1:6" x14ac:dyDescent="0.25">
      <c r="A4449" t="s">
        <v>313</v>
      </c>
      <c r="B4449" t="s">
        <v>201</v>
      </c>
      <c r="C4449" t="s">
        <v>264</v>
      </c>
      <c r="D4449" t="s">
        <v>265</v>
      </c>
      <c r="E4449" t="s">
        <v>577</v>
      </c>
      <c r="F4449">
        <v>541303</v>
      </c>
    </row>
    <row r="4450" spans="1:6" x14ac:dyDescent="0.25">
      <c r="A4450" t="s">
        <v>313</v>
      </c>
      <c r="B4450" t="s">
        <v>201</v>
      </c>
      <c r="C4450" t="s">
        <v>264</v>
      </c>
      <c r="D4450" t="s">
        <v>265</v>
      </c>
      <c r="E4450" t="s">
        <v>577</v>
      </c>
      <c r="F4450">
        <v>541303</v>
      </c>
    </row>
    <row r="4451" spans="1:6" x14ac:dyDescent="0.25">
      <c r="A4451" t="s">
        <v>313</v>
      </c>
      <c r="B4451" t="s">
        <v>201</v>
      </c>
      <c r="C4451" t="s">
        <v>264</v>
      </c>
      <c r="D4451" t="s">
        <v>265</v>
      </c>
      <c r="E4451" t="s">
        <v>577</v>
      </c>
      <c r="F4451">
        <v>541303</v>
      </c>
    </row>
    <row r="4452" spans="1:6" x14ac:dyDescent="0.25">
      <c r="A4452" t="s">
        <v>313</v>
      </c>
      <c r="B4452" t="s">
        <v>201</v>
      </c>
      <c r="C4452" t="s">
        <v>264</v>
      </c>
      <c r="D4452" t="s">
        <v>265</v>
      </c>
      <c r="E4452" t="s">
        <v>577</v>
      </c>
      <c r="F4452">
        <v>541303</v>
      </c>
    </row>
    <row r="4453" spans="1:6" x14ac:dyDescent="0.25">
      <c r="A4453" t="s">
        <v>313</v>
      </c>
      <c r="B4453" t="s">
        <v>201</v>
      </c>
      <c r="C4453" t="s">
        <v>264</v>
      </c>
      <c r="D4453" t="s">
        <v>265</v>
      </c>
      <c r="E4453" t="s">
        <v>577</v>
      </c>
      <c r="F4453">
        <v>541303</v>
      </c>
    </row>
    <row r="4454" spans="1:6" x14ac:dyDescent="0.25">
      <c r="A4454" t="s">
        <v>313</v>
      </c>
      <c r="B4454" t="s">
        <v>201</v>
      </c>
      <c r="C4454" t="s">
        <v>264</v>
      </c>
      <c r="D4454" t="s">
        <v>265</v>
      </c>
      <c r="E4454" t="s">
        <v>577</v>
      </c>
      <c r="F4454">
        <v>541303</v>
      </c>
    </row>
    <row r="4455" spans="1:6" x14ac:dyDescent="0.25">
      <c r="A4455" t="s">
        <v>313</v>
      </c>
      <c r="B4455" t="s">
        <v>201</v>
      </c>
      <c r="C4455" t="s">
        <v>264</v>
      </c>
      <c r="D4455" t="s">
        <v>265</v>
      </c>
      <c r="E4455" t="s">
        <v>577</v>
      </c>
      <c r="F4455">
        <v>541303</v>
      </c>
    </row>
    <row r="4456" spans="1:6" x14ac:dyDescent="0.25">
      <c r="A4456" t="s">
        <v>313</v>
      </c>
      <c r="B4456" t="s">
        <v>201</v>
      </c>
      <c r="C4456" t="s">
        <v>264</v>
      </c>
      <c r="D4456" t="s">
        <v>265</v>
      </c>
      <c r="E4456" t="s">
        <v>577</v>
      </c>
      <c r="F4456">
        <v>541303</v>
      </c>
    </row>
    <row r="4457" spans="1:6" x14ac:dyDescent="0.25">
      <c r="A4457" t="s">
        <v>313</v>
      </c>
      <c r="B4457" t="s">
        <v>201</v>
      </c>
      <c r="C4457" t="s">
        <v>264</v>
      </c>
      <c r="D4457" t="s">
        <v>265</v>
      </c>
      <c r="E4457" t="s">
        <v>577</v>
      </c>
      <c r="F4457">
        <v>541303</v>
      </c>
    </row>
    <row r="4458" spans="1:6" x14ac:dyDescent="0.25">
      <c r="A4458" t="s">
        <v>313</v>
      </c>
      <c r="B4458" t="s">
        <v>201</v>
      </c>
      <c r="C4458" t="s">
        <v>264</v>
      </c>
      <c r="D4458" t="s">
        <v>265</v>
      </c>
      <c r="E4458" t="s">
        <v>577</v>
      </c>
      <c r="F4458">
        <v>541303</v>
      </c>
    </row>
    <row r="4459" spans="1:6" x14ac:dyDescent="0.25">
      <c r="A4459" t="s">
        <v>313</v>
      </c>
      <c r="B4459" t="s">
        <v>201</v>
      </c>
      <c r="C4459" t="s">
        <v>264</v>
      </c>
      <c r="D4459" t="s">
        <v>265</v>
      </c>
      <c r="E4459" t="s">
        <v>577</v>
      </c>
      <c r="F4459">
        <v>541303</v>
      </c>
    </row>
    <row r="4460" spans="1:6" x14ac:dyDescent="0.25">
      <c r="A4460" t="s">
        <v>313</v>
      </c>
      <c r="B4460" t="s">
        <v>201</v>
      </c>
      <c r="C4460" t="s">
        <v>264</v>
      </c>
      <c r="D4460" t="s">
        <v>265</v>
      </c>
      <c r="E4460" t="s">
        <v>577</v>
      </c>
      <c r="F4460">
        <v>541303</v>
      </c>
    </row>
    <row r="4461" spans="1:6" x14ac:dyDescent="0.25">
      <c r="A4461" t="s">
        <v>313</v>
      </c>
      <c r="B4461" t="s">
        <v>201</v>
      </c>
      <c r="C4461" t="s">
        <v>264</v>
      </c>
      <c r="D4461" t="s">
        <v>265</v>
      </c>
      <c r="E4461" t="s">
        <v>577</v>
      </c>
      <c r="F4461">
        <v>541303</v>
      </c>
    </row>
    <row r="4462" spans="1:6" x14ac:dyDescent="0.25">
      <c r="A4462" t="s">
        <v>313</v>
      </c>
      <c r="B4462" t="s">
        <v>201</v>
      </c>
      <c r="C4462" t="s">
        <v>264</v>
      </c>
      <c r="D4462" t="s">
        <v>265</v>
      </c>
      <c r="E4462" t="s">
        <v>577</v>
      </c>
      <c r="F4462">
        <v>541303</v>
      </c>
    </row>
    <row r="4463" spans="1:6" x14ac:dyDescent="0.25">
      <c r="A4463" t="s">
        <v>313</v>
      </c>
      <c r="B4463" t="s">
        <v>201</v>
      </c>
      <c r="C4463" t="s">
        <v>264</v>
      </c>
      <c r="D4463" t="s">
        <v>265</v>
      </c>
      <c r="E4463" t="s">
        <v>577</v>
      </c>
      <c r="F4463">
        <v>541303</v>
      </c>
    </row>
    <row r="4464" spans="1:6" x14ac:dyDescent="0.25">
      <c r="A4464" t="s">
        <v>313</v>
      </c>
      <c r="B4464" t="s">
        <v>201</v>
      </c>
      <c r="C4464" t="s">
        <v>264</v>
      </c>
      <c r="D4464" t="s">
        <v>265</v>
      </c>
      <c r="E4464" t="s">
        <v>577</v>
      </c>
      <c r="F4464">
        <v>541303</v>
      </c>
    </row>
    <row r="4465" spans="1:6" x14ac:dyDescent="0.25">
      <c r="A4465" t="s">
        <v>313</v>
      </c>
      <c r="B4465" t="s">
        <v>201</v>
      </c>
      <c r="C4465" t="s">
        <v>264</v>
      </c>
      <c r="D4465" t="s">
        <v>265</v>
      </c>
      <c r="E4465" t="s">
        <v>577</v>
      </c>
      <c r="F4465">
        <v>541303</v>
      </c>
    </row>
    <row r="4466" spans="1:6" x14ac:dyDescent="0.25">
      <c r="A4466" t="s">
        <v>313</v>
      </c>
      <c r="B4466" t="s">
        <v>201</v>
      </c>
      <c r="C4466" t="s">
        <v>264</v>
      </c>
      <c r="D4466" t="s">
        <v>265</v>
      </c>
      <c r="E4466" t="s">
        <v>577</v>
      </c>
      <c r="F4466">
        <v>541303</v>
      </c>
    </row>
    <row r="4467" spans="1:6" x14ac:dyDescent="0.25">
      <c r="A4467" t="s">
        <v>313</v>
      </c>
      <c r="B4467" t="s">
        <v>201</v>
      </c>
      <c r="C4467" t="s">
        <v>264</v>
      </c>
      <c r="D4467" t="s">
        <v>265</v>
      </c>
      <c r="E4467" t="s">
        <v>577</v>
      </c>
      <c r="F4467">
        <v>541303</v>
      </c>
    </row>
    <row r="4468" spans="1:6" x14ac:dyDescent="0.25">
      <c r="A4468" t="s">
        <v>313</v>
      </c>
      <c r="B4468" t="s">
        <v>201</v>
      </c>
      <c r="C4468" t="s">
        <v>264</v>
      </c>
      <c r="D4468" t="s">
        <v>265</v>
      </c>
      <c r="E4468" t="s">
        <v>577</v>
      </c>
      <c r="F4468">
        <v>541303</v>
      </c>
    </row>
    <row r="4469" spans="1:6" x14ac:dyDescent="0.25">
      <c r="A4469" t="s">
        <v>313</v>
      </c>
      <c r="B4469" t="s">
        <v>201</v>
      </c>
      <c r="C4469" t="s">
        <v>264</v>
      </c>
      <c r="D4469" t="s">
        <v>265</v>
      </c>
      <c r="E4469" t="s">
        <v>577</v>
      </c>
      <c r="F4469">
        <v>541303</v>
      </c>
    </row>
    <row r="4470" spans="1:6" x14ac:dyDescent="0.25">
      <c r="A4470" t="s">
        <v>313</v>
      </c>
      <c r="B4470" t="s">
        <v>201</v>
      </c>
      <c r="C4470" t="s">
        <v>264</v>
      </c>
      <c r="D4470" t="s">
        <v>265</v>
      </c>
      <c r="E4470" t="s">
        <v>577</v>
      </c>
      <c r="F4470">
        <v>541303</v>
      </c>
    </row>
    <row r="4471" spans="1:6" x14ac:dyDescent="0.25">
      <c r="A4471" t="s">
        <v>313</v>
      </c>
      <c r="B4471" t="s">
        <v>201</v>
      </c>
      <c r="C4471" t="s">
        <v>264</v>
      </c>
      <c r="D4471" t="s">
        <v>265</v>
      </c>
      <c r="E4471" t="s">
        <v>577</v>
      </c>
      <c r="F4471">
        <v>541303</v>
      </c>
    </row>
    <row r="4472" spans="1:6" x14ac:dyDescent="0.25">
      <c r="A4472" t="s">
        <v>313</v>
      </c>
      <c r="B4472" t="s">
        <v>201</v>
      </c>
      <c r="C4472" t="s">
        <v>264</v>
      </c>
      <c r="D4472" t="s">
        <v>265</v>
      </c>
      <c r="E4472" t="s">
        <v>577</v>
      </c>
      <c r="F4472">
        <v>541303</v>
      </c>
    </row>
    <row r="4473" spans="1:6" x14ac:dyDescent="0.25">
      <c r="A4473" t="s">
        <v>313</v>
      </c>
      <c r="B4473" t="s">
        <v>201</v>
      </c>
      <c r="C4473" t="s">
        <v>264</v>
      </c>
      <c r="D4473" t="s">
        <v>265</v>
      </c>
      <c r="E4473" t="s">
        <v>577</v>
      </c>
      <c r="F4473">
        <v>541303</v>
      </c>
    </row>
    <row r="4474" spans="1:6" x14ac:dyDescent="0.25">
      <c r="A4474" t="s">
        <v>313</v>
      </c>
      <c r="B4474" t="s">
        <v>201</v>
      </c>
      <c r="C4474" t="s">
        <v>264</v>
      </c>
      <c r="D4474" t="s">
        <v>265</v>
      </c>
      <c r="E4474" t="s">
        <v>577</v>
      </c>
      <c r="F4474">
        <v>541303</v>
      </c>
    </row>
    <row r="4475" spans="1:6" x14ac:dyDescent="0.25">
      <c r="A4475" t="s">
        <v>313</v>
      </c>
      <c r="B4475" t="s">
        <v>201</v>
      </c>
      <c r="C4475" t="s">
        <v>264</v>
      </c>
      <c r="D4475" t="s">
        <v>265</v>
      </c>
      <c r="E4475" t="s">
        <v>577</v>
      </c>
      <c r="F4475">
        <v>541303</v>
      </c>
    </row>
    <row r="4476" spans="1:6" x14ac:dyDescent="0.25">
      <c r="A4476" t="s">
        <v>313</v>
      </c>
      <c r="B4476" t="s">
        <v>201</v>
      </c>
      <c r="C4476" t="s">
        <v>264</v>
      </c>
      <c r="D4476" t="s">
        <v>265</v>
      </c>
      <c r="E4476" t="s">
        <v>577</v>
      </c>
      <c r="F4476">
        <v>541303</v>
      </c>
    </row>
    <row r="4477" spans="1:6" x14ac:dyDescent="0.25">
      <c r="A4477" t="s">
        <v>313</v>
      </c>
      <c r="B4477" t="s">
        <v>201</v>
      </c>
      <c r="C4477" t="s">
        <v>264</v>
      </c>
      <c r="D4477" t="s">
        <v>265</v>
      </c>
      <c r="E4477" t="s">
        <v>577</v>
      </c>
      <c r="F4477">
        <v>541303</v>
      </c>
    </row>
    <row r="4478" spans="1:6" x14ac:dyDescent="0.25">
      <c r="A4478" t="s">
        <v>313</v>
      </c>
      <c r="B4478" t="s">
        <v>201</v>
      </c>
      <c r="C4478" t="s">
        <v>264</v>
      </c>
      <c r="D4478" t="s">
        <v>265</v>
      </c>
      <c r="E4478" t="s">
        <v>577</v>
      </c>
      <c r="F4478">
        <v>541303</v>
      </c>
    </row>
    <row r="4479" spans="1:6" x14ac:dyDescent="0.25">
      <c r="A4479" t="s">
        <v>317</v>
      </c>
      <c r="B4479" t="s">
        <v>201</v>
      </c>
      <c r="C4479" t="s">
        <v>264</v>
      </c>
      <c r="D4479" t="s">
        <v>265</v>
      </c>
      <c r="E4479" t="s">
        <v>577</v>
      </c>
      <c r="F4479">
        <v>541303</v>
      </c>
    </row>
    <row r="4480" spans="1:6" x14ac:dyDescent="0.25">
      <c r="A4480" t="s">
        <v>313</v>
      </c>
      <c r="B4480" t="s">
        <v>201</v>
      </c>
      <c r="C4480" t="s">
        <v>264</v>
      </c>
      <c r="D4480" t="s">
        <v>265</v>
      </c>
      <c r="E4480" t="s">
        <v>577</v>
      </c>
      <c r="F4480">
        <v>541303</v>
      </c>
    </row>
    <row r="4481" spans="1:6" x14ac:dyDescent="0.25">
      <c r="A4481" t="s">
        <v>313</v>
      </c>
      <c r="B4481" t="s">
        <v>201</v>
      </c>
      <c r="C4481" t="s">
        <v>264</v>
      </c>
      <c r="D4481" t="s">
        <v>265</v>
      </c>
      <c r="E4481" t="s">
        <v>577</v>
      </c>
      <c r="F4481">
        <v>541303</v>
      </c>
    </row>
    <row r="4482" spans="1:6" x14ac:dyDescent="0.25">
      <c r="A4482" t="s">
        <v>313</v>
      </c>
      <c r="B4482" t="s">
        <v>201</v>
      </c>
      <c r="C4482" t="s">
        <v>264</v>
      </c>
      <c r="D4482" t="s">
        <v>265</v>
      </c>
      <c r="E4482" t="s">
        <v>627</v>
      </c>
      <c r="F4482">
        <v>541303</v>
      </c>
    </row>
    <row r="4483" spans="1:6" x14ac:dyDescent="0.25">
      <c r="A4483" t="s">
        <v>313</v>
      </c>
      <c r="B4483" t="s">
        <v>201</v>
      </c>
      <c r="C4483" t="s">
        <v>264</v>
      </c>
      <c r="D4483" t="s">
        <v>265</v>
      </c>
      <c r="E4483" t="s">
        <v>577</v>
      </c>
      <c r="F4483">
        <v>541303</v>
      </c>
    </row>
    <row r="4484" spans="1:6" x14ac:dyDescent="0.25">
      <c r="A4484" t="s">
        <v>313</v>
      </c>
      <c r="B4484" t="s">
        <v>201</v>
      </c>
      <c r="C4484" t="s">
        <v>264</v>
      </c>
      <c r="D4484" t="s">
        <v>265</v>
      </c>
      <c r="E4484" t="s">
        <v>577</v>
      </c>
      <c r="F4484">
        <v>541303</v>
      </c>
    </row>
    <row r="4485" spans="1:6" x14ac:dyDescent="0.25">
      <c r="A4485" t="s">
        <v>313</v>
      </c>
      <c r="B4485" t="s">
        <v>201</v>
      </c>
      <c r="C4485" t="s">
        <v>264</v>
      </c>
      <c r="D4485" t="s">
        <v>265</v>
      </c>
      <c r="E4485" t="s">
        <v>577</v>
      </c>
      <c r="F4485">
        <v>541303</v>
      </c>
    </row>
    <row r="4486" spans="1:6" x14ac:dyDescent="0.25">
      <c r="A4486" t="s">
        <v>313</v>
      </c>
      <c r="B4486" t="s">
        <v>201</v>
      </c>
      <c r="C4486" t="s">
        <v>266</v>
      </c>
      <c r="D4486" t="s">
        <v>267</v>
      </c>
      <c r="E4486" t="s">
        <v>578</v>
      </c>
      <c r="F4486">
        <v>569445</v>
      </c>
    </row>
    <row r="4487" spans="1:6" x14ac:dyDescent="0.25">
      <c r="A4487" t="s">
        <v>313</v>
      </c>
      <c r="B4487" t="s">
        <v>201</v>
      </c>
      <c r="C4487" t="s">
        <v>266</v>
      </c>
      <c r="D4487" t="s">
        <v>267</v>
      </c>
      <c r="E4487" t="s">
        <v>578</v>
      </c>
      <c r="F4487">
        <v>569445</v>
      </c>
    </row>
    <row r="4488" spans="1:6" x14ac:dyDescent="0.25">
      <c r="A4488" t="s">
        <v>313</v>
      </c>
      <c r="B4488" t="s">
        <v>201</v>
      </c>
      <c r="C4488" t="s">
        <v>266</v>
      </c>
      <c r="D4488" t="s">
        <v>267</v>
      </c>
      <c r="E4488" t="s">
        <v>578</v>
      </c>
      <c r="F4488">
        <v>569445</v>
      </c>
    </row>
    <row r="4489" spans="1:6" x14ac:dyDescent="0.25">
      <c r="A4489" t="s">
        <v>313</v>
      </c>
      <c r="B4489" t="s">
        <v>201</v>
      </c>
      <c r="C4489" t="s">
        <v>266</v>
      </c>
      <c r="D4489" t="s">
        <v>267</v>
      </c>
      <c r="E4489" t="s">
        <v>578</v>
      </c>
      <c r="F4489">
        <v>569445</v>
      </c>
    </row>
    <row r="4490" spans="1:6" x14ac:dyDescent="0.25">
      <c r="A4490" t="s">
        <v>313</v>
      </c>
      <c r="B4490" t="s">
        <v>201</v>
      </c>
      <c r="C4490" t="s">
        <v>266</v>
      </c>
      <c r="D4490" t="s">
        <v>267</v>
      </c>
      <c r="E4490" t="s">
        <v>578</v>
      </c>
      <c r="F4490">
        <v>569445</v>
      </c>
    </row>
    <row r="4491" spans="1:6" x14ac:dyDescent="0.25">
      <c r="A4491" t="s">
        <v>313</v>
      </c>
      <c r="B4491" t="s">
        <v>201</v>
      </c>
      <c r="C4491" t="s">
        <v>266</v>
      </c>
      <c r="D4491" t="s">
        <v>267</v>
      </c>
      <c r="E4491" t="s">
        <v>578</v>
      </c>
      <c r="F4491">
        <v>569445</v>
      </c>
    </row>
    <row r="4492" spans="1:6" x14ac:dyDescent="0.25">
      <c r="A4492" t="s">
        <v>313</v>
      </c>
      <c r="B4492" t="s">
        <v>287</v>
      </c>
      <c r="C4492" t="s">
        <v>294</v>
      </c>
      <c r="D4492" t="s">
        <v>295</v>
      </c>
      <c r="E4492" t="s">
        <v>579</v>
      </c>
      <c r="F4492">
        <v>589152</v>
      </c>
    </row>
    <row r="4493" spans="1:6" x14ac:dyDescent="0.25">
      <c r="A4493" t="s">
        <v>320</v>
      </c>
      <c r="B4493" t="s">
        <v>15</v>
      </c>
      <c r="C4493" t="s">
        <v>150</v>
      </c>
      <c r="D4493" t="s">
        <v>151</v>
      </c>
      <c r="E4493" t="s">
        <v>580</v>
      </c>
      <c r="F4493">
        <v>597937</v>
      </c>
    </row>
    <row r="4494" spans="1:6" x14ac:dyDescent="0.25">
      <c r="A4494" t="s">
        <v>313</v>
      </c>
      <c r="B4494" t="s">
        <v>15</v>
      </c>
      <c r="C4494" t="s">
        <v>150</v>
      </c>
      <c r="D4494" t="s">
        <v>151</v>
      </c>
      <c r="E4494" t="s">
        <v>580</v>
      </c>
      <c r="F4494">
        <v>597937</v>
      </c>
    </row>
    <row r="4495" spans="1:6" x14ac:dyDescent="0.25">
      <c r="A4495" t="s">
        <v>313</v>
      </c>
      <c r="B4495" t="s">
        <v>15</v>
      </c>
      <c r="C4495" t="s">
        <v>150</v>
      </c>
      <c r="D4495" t="s">
        <v>151</v>
      </c>
      <c r="E4495" t="s">
        <v>580</v>
      </c>
      <c r="F4495">
        <v>597937</v>
      </c>
    </row>
    <row r="4496" spans="1:6" x14ac:dyDescent="0.25">
      <c r="A4496" t="s">
        <v>320</v>
      </c>
      <c r="B4496" t="s">
        <v>15</v>
      </c>
      <c r="C4496" t="s">
        <v>150</v>
      </c>
      <c r="D4496" t="s">
        <v>151</v>
      </c>
      <c r="E4496" t="s">
        <v>580</v>
      </c>
      <c r="F4496">
        <v>597937</v>
      </c>
    </row>
    <row r="4497" spans="1:6" x14ac:dyDescent="0.25">
      <c r="A4497" t="s">
        <v>320</v>
      </c>
      <c r="B4497" t="s">
        <v>15</v>
      </c>
      <c r="C4497" t="s">
        <v>660</v>
      </c>
      <c r="D4497" t="s">
        <v>661</v>
      </c>
      <c r="E4497" t="s">
        <v>662</v>
      </c>
      <c r="F4497">
        <v>552003</v>
      </c>
    </row>
    <row r="4498" spans="1:6" x14ac:dyDescent="0.25">
      <c r="A4498" t="s">
        <v>320</v>
      </c>
      <c r="B4498" t="s">
        <v>15</v>
      </c>
      <c r="C4498" t="s">
        <v>660</v>
      </c>
      <c r="D4498" t="s">
        <v>661</v>
      </c>
      <c r="E4498" t="s">
        <v>662</v>
      </c>
      <c r="F4498">
        <v>552003</v>
      </c>
    </row>
    <row r="4499" spans="1:6" x14ac:dyDescent="0.25">
      <c r="A4499" t="s">
        <v>320</v>
      </c>
      <c r="B4499" t="s">
        <v>15</v>
      </c>
      <c r="C4499" t="s">
        <v>660</v>
      </c>
      <c r="D4499" t="s">
        <v>661</v>
      </c>
      <c r="E4499" t="s">
        <v>662</v>
      </c>
      <c r="F4499">
        <v>552003</v>
      </c>
    </row>
    <row r="4500" spans="1:6" x14ac:dyDescent="0.25">
      <c r="A4500" t="s">
        <v>317</v>
      </c>
      <c r="B4500" t="s">
        <v>201</v>
      </c>
      <c r="C4500" t="s">
        <v>663</v>
      </c>
      <c r="D4500" t="s">
        <v>664</v>
      </c>
      <c r="E4500" t="s">
        <v>665</v>
      </c>
      <c r="F4500">
        <v>552186</v>
      </c>
    </row>
    <row r="4501" spans="1:6" x14ac:dyDescent="0.25">
      <c r="A4501" t="s">
        <v>313</v>
      </c>
      <c r="B4501" t="s">
        <v>201</v>
      </c>
      <c r="C4501" t="s">
        <v>213</v>
      </c>
      <c r="D4501" t="s">
        <v>214</v>
      </c>
      <c r="E4501" t="s">
        <v>581</v>
      </c>
      <c r="F4501">
        <v>569356</v>
      </c>
    </row>
    <row r="4502" spans="1:6" x14ac:dyDescent="0.25">
      <c r="A4502" t="s">
        <v>313</v>
      </c>
      <c r="B4502" t="s">
        <v>201</v>
      </c>
      <c r="C4502" t="s">
        <v>213</v>
      </c>
      <c r="D4502" t="s">
        <v>214</v>
      </c>
      <c r="E4502" t="s">
        <v>581</v>
      </c>
      <c r="F4502">
        <v>569356</v>
      </c>
    </row>
    <row r="4503" spans="1:6" x14ac:dyDescent="0.25">
      <c r="A4503" t="s">
        <v>313</v>
      </c>
      <c r="B4503" t="s">
        <v>201</v>
      </c>
      <c r="C4503" t="s">
        <v>213</v>
      </c>
      <c r="D4503" t="s">
        <v>214</v>
      </c>
      <c r="E4503" t="s">
        <v>581</v>
      </c>
      <c r="F4503">
        <v>569356</v>
      </c>
    </row>
    <row r="4504" spans="1:6" x14ac:dyDescent="0.25">
      <c r="A4504" t="s">
        <v>313</v>
      </c>
      <c r="B4504" t="s">
        <v>201</v>
      </c>
      <c r="C4504" t="s">
        <v>213</v>
      </c>
      <c r="D4504" t="s">
        <v>214</v>
      </c>
      <c r="E4504" t="s">
        <v>581</v>
      </c>
      <c r="F4504">
        <v>569356</v>
      </c>
    </row>
    <row r="4505" spans="1:6" x14ac:dyDescent="0.25">
      <c r="A4505" t="s">
        <v>313</v>
      </c>
      <c r="B4505" t="s">
        <v>201</v>
      </c>
      <c r="C4505" t="s">
        <v>213</v>
      </c>
      <c r="D4505" t="s">
        <v>214</v>
      </c>
      <c r="E4505" t="s">
        <v>581</v>
      </c>
      <c r="F4505">
        <v>569356</v>
      </c>
    </row>
    <row r="4506" spans="1:6" x14ac:dyDescent="0.25">
      <c r="A4506" t="s">
        <v>313</v>
      </c>
      <c r="B4506" t="s">
        <v>201</v>
      </c>
      <c r="C4506" t="s">
        <v>213</v>
      </c>
      <c r="D4506" t="s">
        <v>214</v>
      </c>
      <c r="E4506" t="s">
        <v>581</v>
      </c>
      <c r="F4506">
        <v>569356</v>
      </c>
    </row>
    <row r="4507" spans="1:6" x14ac:dyDescent="0.25">
      <c r="A4507" t="s">
        <v>313</v>
      </c>
      <c r="B4507" t="s">
        <v>201</v>
      </c>
      <c r="C4507" t="s">
        <v>213</v>
      </c>
      <c r="D4507" t="s">
        <v>214</v>
      </c>
      <c r="E4507" t="s">
        <v>581</v>
      </c>
      <c r="F4507">
        <v>569356</v>
      </c>
    </row>
    <row r="4508" spans="1:6" x14ac:dyDescent="0.25">
      <c r="A4508" t="s">
        <v>313</v>
      </c>
      <c r="B4508" t="s">
        <v>201</v>
      </c>
      <c r="C4508" t="s">
        <v>213</v>
      </c>
      <c r="D4508" t="s">
        <v>214</v>
      </c>
      <c r="E4508" t="s">
        <v>581</v>
      </c>
      <c r="F4508">
        <v>569356</v>
      </c>
    </row>
    <row r="4509" spans="1:6" x14ac:dyDescent="0.25">
      <c r="A4509" t="s">
        <v>313</v>
      </c>
      <c r="B4509" t="s">
        <v>201</v>
      </c>
      <c r="C4509" t="s">
        <v>213</v>
      </c>
      <c r="D4509" t="s">
        <v>214</v>
      </c>
      <c r="E4509" t="s">
        <v>581</v>
      </c>
      <c r="F4509">
        <v>569356</v>
      </c>
    </row>
    <row r="4510" spans="1:6" x14ac:dyDescent="0.25">
      <c r="A4510" t="s">
        <v>313</v>
      </c>
      <c r="B4510" t="s">
        <v>201</v>
      </c>
      <c r="C4510" t="s">
        <v>213</v>
      </c>
      <c r="D4510" t="s">
        <v>214</v>
      </c>
      <c r="E4510" t="s">
        <v>581</v>
      </c>
      <c r="F4510">
        <v>569356</v>
      </c>
    </row>
    <row r="4511" spans="1:6" x14ac:dyDescent="0.25">
      <c r="A4511" t="s">
        <v>313</v>
      </c>
      <c r="B4511" t="s">
        <v>201</v>
      </c>
      <c r="C4511" t="s">
        <v>213</v>
      </c>
      <c r="D4511" t="s">
        <v>214</v>
      </c>
      <c r="E4511" t="s">
        <v>581</v>
      </c>
      <c r="F4511">
        <v>569356</v>
      </c>
    </row>
    <row r="4512" spans="1:6" x14ac:dyDescent="0.25">
      <c r="A4512" t="s">
        <v>313</v>
      </c>
      <c r="B4512" t="s">
        <v>201</v>
      </c>
      <c r="C4512" t="s">
        <v>213</v>
      </c>
      <c r="D4512" t="s">
        <v>214</v>
      </c>
      <c r="E4512" t="s">
        <v>581</v>
      </c>
      <c r="F4512">
        <v>569356</v>
      </c>
    </row>
    <row r="4513" spans="1:6" x14ac:dyDescent="0.25">
      <c r="A4513" t="s">
        <v>313</v>
      </c>
      <c r="B4513" t="s">
        <v>201</v>
      </c>
      <c r="C4513" t="s">
        <v>213</v>
      </c>
      <c r="D4513" t="s">
        <v>214</v>
      </c>
      <c r="E4513" t="s">
        <v>581</v>
      </c>
      <c r="F4513">
        <v>569356</v>
      </c>
    </row>
    <row r="4514" spans="1:6" x14ac:dyDescent="0.25">
      <c r="A4514" t="s">
        <v>313</v>
      </c>
      <c r="B4514" t="s">
        <v>201</v>
      </c>
      <c r="C4514" t="s">
        <v>213</v>
      </c>
      <c r="D4514" t="s">
        <v>214</v>
      </c>
      <c r="E4514" t="s">
        <v>581</v>
      </c>
      <c r="F4514">
        <v>569356</v>
      </c>
    </row>
    <row r="4515" spans="1:6" x14ac:dyDescent="0.25">
      <c r="A4515" t="s">
        <v>313</v>
      </c>
      <c r="B4515" t="s">
        <v>201</v>
      </c>
      <c r="C4515" t="s">
        <v>213</v>
      </c>
      <c r="D4515" t="s">
        <v>214</v>
      </c>
      <c r="E4515" t="s">
        <v>581</v>
      </c>
      <c r="F4515">
        <v>569356</v>
      </c>
    </row>
    <row r="4516" spans="1:6" x14ac:dyDescent="0.25">
      <c r="A4516" t="s">
        <v>313</v>
      </c>
      <c r="B4516" t="s">
        <v>201</v>
      </c>
      <c r="C4516" t="s">
        <v>213</v>
      </c>
      <c r="D4516" t="s">
        <v>214</v>
      </c>
      <c r="E4516" t="s">
        <v>581</v>
      </c>
      <c r="F4516">
        <v>569356</v>
      </c>
    </row>
    <row r="4517" spans="1:6" x14ac:dyDescent="0.25">
      <c r="A4517" t="s">
        <v>313</v>
      </c>
      <c r="B4517" t="s">
        <v>201</v>
      </c>
      <c r="C4517" t="s">
        <v>213</v>
      </c>
      <c r="D4517" t="s">
        <v>214</v>
      </c>
      <c r="E4517" t="s">
        <v>581</v>
      </c>
      <c r="F4517">
        <v>569356</v>
      </c>
    </row>
    <row r="4518" spans="1:6" x14ac:dyDescent="0.25">
      <c r="A4518" t="s">
        <v>313</v>
      </c>
      <c r="B4518" t="s">
        <v>201</v>
      </c>
      <c r="C4518" t="s">
        <v>213</v>
      </c>
      <c r="D4518" t="s">
        <v>214</v>
      </c>
      <c r="E4518" t="s">
        <v>581</v>
      </c>
      <c r="F4518">
        <v>569356</v>
      </c>
    </row>
    <row r="4519" spans="1:6" x14ac:dyDescent="0.25">
      <c r="A4519" t="s">
        <v>313</v>
      </c>
      <c r="B4519" t="s">
        <v>201</v>
      </c>
      <c r="C4519" t="s">
        <v>213</v>
      </c>
      <c r="D4519" t="s">
        <v>214</v>
      </c>
      <c r="E4519" t="s">
        <v>581</v>
      </c>
      <c r="F4519">
        <v>569356</v>
      </c>
    </row>
    <row r="4520" spans="1:6" x14ac:dyDescent="0.25">
      <c r="A4520" t="s">
        <v>313</v>
      </c>
      <c r="B4520" t="s">
        <v>201</v>
      </c>
      <c r="C4520" t="s">
        <v>213</v>
      </c>
      <c r="D4520" t="s">
        <v>214</v>
      </c>
      <c r="E4520" t="s">
        <v>581</v>
      </c>
      <c r="F4520">
        <v>569356</v>
      </c>
    </row>
    <row r="4521" spans="1:6" x14ac:dyDescent="0.25">
      <c r="A4521" t="s">
        <v>313</v>
      </c>
      <c r="B4521" t="s">
        <v>201</v>
      </c>
      <c r="C4521" t="s">
        <v>213</v>
      </c>
      <c r="D4521" t="s">
        <v>214</v>
      </c>
      <c r="E4521" t="s">
        <v>581</v>
      </c>
      <c r="F4521">
        <v>569356</v>
      </c>
    </row>
    <row r="4522" spans="1:6" x14ac:dyDescent="0.25">
      <c r="A4522" t="s">
        <v>313</v>
      </c>
      <c r="B4522" t="s">
        <v>201</v>
      </c>
      <c r="C4522" t="s">
        <v>213</v>
      </c>
      <c r="D4522" t="s">
        <v>214</v>
      </c>
      <c r="E4522" t="s">
        <v>581</v>
      </c>
      <c r="F4522">
        <v>569356</v>
      </c>
    </row>
    <row r="4523" spans="1:6" x14ac:dyDescent="0.25">
      <c r="A4523" t="s">
        <v>313</v>
      </c>
      <c r="B4523" t="s">
        <v>201</v>
      </c>
      <c r="C4523" t="s">
        <v>213</v>
      </c>
      <c r="D4523" t="s">
        <v>214</v>
      </c>
      <c r="E4523" t="s">
        <v>582</v>
      </c>
      <c r="F4523">
        <v>569356</v>
      </c>
    </row>
    <row r="4524" spans="1:6" x14ac:dyDescent="0.25">
      <c r="A4524" t="s">
        <v>313</v>
      </c>
      <c r="B4524" t="s">
        <v>201</v>
      </c>
      <c r="C4524" t="s">
        <v>213</v>
      </c>
      <c r="D4524" t="s">
        <v>214</v>
      </c>
      <c r="E4524" t="s">
        <v>581</v>
      </c>
      <c r="F4524">
        <v>569356</v>
      </c>
    </row>
    <row r="4525" spans="1:6" x14ac:dyDescent="0.25">
      <c r="A4525" t="s">
        <v>313</v>
      </c>
      <c r="B4525" t="s">
        <v>201</v>
      </c>
      <c r="C4525" t="s">
        <v>213</v>
      </c>
      <c r="D4525" t="s">
        <v>214</v>
      </c>
      <c r="E4525" t="s">
        <v>581</v>
      </c>
      <c r="F4525">
        <v>569356</v>
      </c>
    </row>
    <row r="4526" spans="1:6" x14ac:dyDescent="0.25">
      <c r="A4526" t="s">
        <v>313</v>
      </c>
      <c r="B4526" t="s">
        <v>201</v>
      </c>
      <c r="C4526" t="s">
        <v>213</v>
      </c>
      <c r="D4526" t="s">
        <v>214</v>
      </c>
      <c r="E4526" t="s">
        <v>581</v>
      </c>
      <c r="F4526">
        <v>569356</v>
      </c>
    </row>
    <row r="4527" spans="1:6" x14ac:dyDescent="0.25">
      <c r="A4527" t="s">
        <v>313</v>
      </c>
      <c r="B4527" t="s">
        <v>201</v>
      </c>
      <c r="C4527" t="s">
        <v>213</v>
      </c>
      <c r="D4527" t="s">
        <v>214</v>
      </c>
      <c r="E4527" t="s">
        <v>581</v>
      </c>
      <c r="F4527">
        <v>569356</v>
      </c>
    </row>
    <row r="4528" spans="1:6" x14ac:dyDescent="0.25">
      <c r="A4528" t="s">
        <v>313</v>
      </c>
      <c r="B4528" t="s">
        <v>201</v>
      </c>
      <c r="C4528" t="s">
        <v>213</v>
      </c>
      <c r="D4528" t="s">
        <v>214</v>
      </c>
      <c r="E4528" t="s">
        <v>581</v>
      </c>
      <c r="F4528">
        <v>569356</v>
      </c>
    </row>
    <row r="4529" spans="1:6" x14ac:dyDescent="0.25">
      <c r="A4529" t="s">
        <v>313</v>
      </c>
      <c r="B4529" t="s">
        <v>201</v>
      </c>
      <c r="C4529" t="s">
        <v>213</v>
      </c>
      <c r="D4529" t="s">
        <v>214</v>
      </c>
      <c r="E4529" t="s">
        <v>581</v>
      </c>
      <c r="F4529">
        <v>569356</v>
      </c>
    </row>
    <row r="4530" spans="1:6" x14ac:dyDescent="0.25">
      <c r="A4530" t="s">
        <v>313</v>
      </c>
      <c r="B4530" t="s">
        <v>201</v>
      </c>
      <c r="C4530" t="s">
        <v>213</v>
      </c>
      <c r="D4530" t="s">
        <v>214</v>
      </c>
      <c r="E4530" t="s">
        <v>581</v>
      </c>
      <c r="F4530">
        <v>569356</v>
      </c>
    </row>
    <row r="4531" spans="1:6" x14ac:dyDescent="0.25">
      <c r="A4531" t="s">
        <v>313</v>
      </c>
      <c r="B4531" t="s">
        <v>201</v>
      </c>
      <c r="C4531" t="s">
        <v>213</v>
      </c>
      <c r="D4531" t="s">
        <v>214</v>
      </c>
      <c r="E4531" t="s">
        <v>581</v>
      </c>
      <c r="F4531">
        <v>569356</v>
      </c>
    </row>
    <row r="4532" spans="1:6" x14ac:dyDescent="0.25">
      <c r="A4532" t="s">
        <v>313</v>
      </c>
      <c r="B4532" t="s">
        <v>201</v>
      </c>
      <c r="C4532" t="s">
        <v>213</v>
      </c>
      <c r="D4532" t="s">
        <v>214</v>
      </c>
      <c r="E4532" t="s">
        <v>581</v>
      </c>
      <c r="F4532">
        <v>569356</v>
      </c>
    </row>
    <row r="4533" spans="1:6" x14ac:dyDescent="0.25">
      <c r="A4533" t="s">
        <v>313</v>
      </c>
      <c r="B4533" t="s">
        <v>201</v>
      </c>
      <c r="C4533" t="s">
        <v>213</v>
      </c>
      <c r="D4533" t="s">
        <v>214</v>
      </c>
      <c r="E4533" t="s">
        <v>582</v>
      </c>
      <c r="F4533">
        <v>569356</v>
      </c>
    </row>
    <row r="4534" spans="1:6" x14ac:dyDescent="0.25">
      <c r="A4534" t="s">
        <v>313</v>
      </c>
      <c r="B4534" t="s">
        <v>201</v>
      </c>
      <c r="C4534" t="s">
        <v>213</v>
      </c>
      <c r="D4534" t="s">
        <v>214</v>
      </c>
      <c r="E4534" t="s">
        <v>581</v>
      </c>
      <c r="F4534">
        <v>569356</v>
      </c>
    </row>
    <row r="4535" spans="1:6" x14ac:dyDescent="0.25">
      <c r="A4535" t="s">
        <v>313</v>
      </c>
      <c r="B4535" t="s">
        <v>201</v>
      </c>
      <c r="C4535" t="s">
        <v>213</v>
      </c>
      <c r="D4535" t="s">
        <v>214</v>
      </c>
      <c r="E4535" t="s">
        <v>581</v>
      </c>
      <c r="F4535">
        <v>569356</v>
      </c>
    </row>
    <row r="4536" spans="1:6" x14ac:dyDescent="0.25">
      <c r="A4536" t="s">
        <v>313</v>
      </c>
      <c r="B4536" t="s">
        <v>201</v>
      </c>
      <c r="C4536" t="s">
        <v>213</v>
      </c>
      <c r="D4536" t="s">
        <v>214</v>
      </c>
      <c r="E4536" t="s">
        <v>581</v>
      </c>
      <c r="F4536">
        <v>569356</v>
      </c>
    </row>
    <row r="4537" spans="1:6" x14ac:dyDescent="0.25">
      <c r="A4537" t="s">
        <v>313</v>
      </c>
      <c r="B4537" t="s">
        <v>201</v>
      </c>
      <c r="C4537" t="s">
        <v>213</v>
      </c>
      <c r="D4537" t="s">
        <v>214</v>
      </c>
      <c r="E4537" t="s">
        <v>581</v>
      </c>
      <c r="F4537">
        <v>569356</v>
      </c>
    </row>
    <row r="4538" spans="1:6" x14ac:dyDescent="0.25">
      <c r="A4538" t="s">
        <v>313</v>
      </c>
      <c r="B4538" t="s">
        <v>201</v>
      </c>
      <c r="C4538" t="s">
        <v>213</v>
      </c>
      <c r="D4538" t="s">
        <v>214</v>
      </c>
      <c r="E4538" t="s">
        <v>581</v>
      </c>
      <c r="F4538">
        <v>569356</v>
      </c>
    </row>
    <row r="4539" spans="1:6" x14ac:dyDescent="0.25">
      <c r="A4539" t="s">
        <v>313</v>
      </c>
      <c r="B4539" t="s">
        <v>201</v>
      </c>
      <c r="C4539" t="s">
        <v>213</v>
      </c>
      <c r="D4539" t="s">
        <v>214</v>
      </c>
      <c r="E4539" t="s">
        <v>581</v>
      </c>
      <c r="F4539">
        <v>569356</v>
      </c>
    </row>
    <row r="4540" spans="1:6" x14ac:dyDescent="0.25">
      <c r="A4540" t="s">
        <v>313</v>
      </c>
      <c r="B4540" t="s">
        <v>201</v>
      </c>
      <c r="C4540" t="s">
        <v>213</v>
      </c>
      <c r="D4540" t="s">
        <v>214</v>
      </c>
      <c r="E4540" t="s">
        <v>581</v>
      </c>
      <c r="F4540">
        <v>569356</v>
      </c>
    </row>
    <row r="4541" spans="1:6" x14ac:dyDescent="0.25">
      <c r="A4541" t="s">
        <v>313</v>
      </c>
      <c r="B4541" t="s">
        <v>201</v>
      </c>
      <c r="C4541" t="s">
        <v>213</v>
      </c>
      <c r="D4541" t="s">
        <v>214</v>
      </c>
      <c r="E4541" t="s">
        <v>581</v>
      </c>
      <c r="F4541">
        <v>569356</v>
      </c>
    </row>
    <row r="4542" spans="1:6" x14ac:dyDescent="0.25">
      <c r="A4542" t="s">
        <v>313</v>
      </c>
      <c r="B4542" t="s">
        <v>201</v>
      </c>
      <c r="C4542" t="s">
        <v>213</v>
      </c>
      <c r="D4542" t="s">
        <v>214</v>
      </c>
      <c r="E4542" t="s">
        <v>581</v>
      </c>
      <c r="F4542">
        <v>569356</v>
      </c>
    </row>
    <row r="4543" spans="1:6" x14ac:dyDescent="0.25">
      <c r="A4543" t="s">
        <v>313</v>
      </c>
      <c r="B4543" t="s">
        <v>201</v>
      </c>
      <c r="C4543" t="s">
        <v>213</v>
      </c>
      <c r="D4543" t="s">
        <v>214</v>
      </c>
      <c r="E4543" t="s">
        <v>581</v>
      </c>
      <c r="F4543">
        <v>569356</v>
      </c>
    </row>
    <row r="4544" spans="1:6" x14ac:dyDescent="0.25">
      <c r="A4544" t="s">
        <v>667</v>
      </c>
      <c r="B4544" t="s">
        <v>201</v>
      </c>
      <c r="C4544" t="s">
        <v>213</v>
      </c>
      <c r="D4544" t="s">
        <v>214</v>
      </c>
      <c r="E4544" t="s">
        <v>581</v>
      </c>
      <c r="F4544">
        <v>569356</v>
      </c>
    </row>
    <row r="4545" spans="1:6" x14ac:dyDescent="0.25">
      <c r="A4545" t="s">
        <v>313</v>
      </c>
      <c r="B4545" t="s">
        <v>201</v>
      </c>
      <c r="C4545" t="s">
        <v>213</v>
      </c>
      <c r="D4545" t="s">
        <v>214</v>
      </c>
      <c r="E4545" t="s">
        <v>581</v>
      </c>
      <c r="F4545">
        <v>569356</v>
      </c>
    </row>
    <row r="4546" spans="1:6" x14ac:dyDescent="0.25">
      <c r="A4546" t="s">
        <v>313</v>
      </c>
      <c r="B4546" t="s">
        <v>201</v>
      </c>
      <c r="C4546" t="s">
        <v>213</v>
      </c>
      <c r="D4546" t="s">
        <v>214</v>
      </c>
      <c r="E4546" t="s">
        <v>581</v>
      </c>
      <c r="F4546">
        <v>569356</v>
      </c>
    </row>
    <row r="4547" spans="1:6" x14ac:dyDescent="0.25">
      <c r="A4547" t="s">
        <v>313</v>
      </c>
      <c r="B4547" t="s">
        <v>201</v>
      </c>
      <c r="C4547" t="s">
        <v>213</v>
      </c>
      <c r="D4547" t="s">
        <v>214</v>
      </c>
      <c r="E4547" t="s">
        <v>581</v>
      </c>
      <c r="F4547">
        <v>569356</v>
      </c>
    </row>
    <row r="4548" spans="1:6" x14ac:dyDescent="0.25">
      <c r="A4548" t="s">
        <v>313</v>
      </c>
      <c r="B4548" t="s">
        <v>201</v>
      </c>
      <c r="C4548" t="s">
        <v>213</v>
      </c>
      <c r="D4548" t="s">
        <v>214</v>
      </c>
      <c r="E4548" t="s">
        <v>581</v>
      </c>
      <c r="F4548">
        <v>569356</v>
      </c>
    </row>
    <row r="4549" spans="1:6" x14ac:dyDescent="0.25">
      <c r="A4549" t="s">
        <v>313</v>
      </c>
      <c r="B4549" t="s">
        <v>201</v>
      </c>
      <c r="C4549" t="s">
        <v>213</v>
      </c>
      <c r="D4549" t="s">
        <v>214</v>
      </c>
      <c r="E4549" t="s">
        <v>581</v>
      </c>
      <c r="F4549">
        <v>569356</v>
      </c>
    </row>
    <row r="4550" spans="1:6" x14ac:dyDescent="0.25">
      <c r="A4550" t="s">
        <v>313</v>
      </c>
      <c r="B4550" t="s">
        <v>201</v>
      </c>
      <c r="C4550" t="s">
        <v>213</v>
      </c>
      <c r="D4550" t="s">
        <v>214</v>
      </c>
      <c r="E4550" t="s">
        <v>581</v>
      </c>
      <c r="F4550">
        <v>569356</v>
      </c>
    </row>
    <row r="4551" spans="1:6" x14ac:dyDescent="0.25">
      <c r="A4551" t="s">
        <v>313</v>
      </c>
      <c r="B4551" t="s">
        <v>201</v>
      </c>
      <c r="C4551" t="s">
        <v>213</v>
      </c>
      <c r="D4551" t="s">
        <v>214</v>
      </c>
      <c r="E4551" t="s">
        <v>581</v>
      </c>
      <c r="F4551">
        <v>569356</v>
      </c>
    </row>
    <row r="4552" spans="1:6" x14ac:dyDescent="0.25">
      <c r="A4552" t="s">
        <v>313</v>
      </c>
      <c r="B4552" t="s">
        <v>201</v>
      </c>
      <c r="C4552" t="s">
        <v>213</v>
      </c>
      <c r="D4552" t="s">
        <v>214</v>
      </c>
      <c r="E4552" t="s">
        <v>581</v>
      </c>
      <c r="F4552">
        <v>569356</v>
      </c>
    </row>
    <row r="4553" spans="1:6" x14ac:dyDescent="0.25">
      <c r="A4553" t="s">
        <v>313</v>
      </c>
      <c r="B4553" t="s">
        <v>201</v>
      </c>
      <c r="C4553" t="s">
        <v>213</v>
      </c>
      <c r="D4553" t="s">
        <v>214</v>
      </c>
      <c r="E4553" t="s">
        <v>581</v>
      </c>
      <c r="F4553">
        <v>569356</v>
      </c>
    </row>
    <row r="4554" spans="1:6" x14ac:dyDescent="0.25">
      <c r="A4554" t="s">
        <v>313</v>
      </c>
      <c r="B4554" t="s">
        <v>201</v>
      </c>
      <c r="C4554" t="s">
        <v>213</v>
      </c>
      <c r="D4554" t="s">
        <v>214</v>
      </c>
      <c r="E4554" t="s">
        <v>581</v>
      </c>
      <c r="F4554">
        <v>569356</v>
      </c>
    </row>
    <row r="4555" spans="1:6" x14ac:dyDescent="0.25">
      <c r="A4555" t="s">
        <v>320</v>
      </c>
      <c r="B4555" t="s">
        <v>201</v>
      </c>
      <c r="C4555" t="s">
        <v>213</v>
      </c>
      <c r="D4555" t="s">
        <v>214</v>
      </c>
      <c r="E4555" t="s">
        <v>581</v>
      </c>
      <c r="F4555">
        <v>569356</v>
      </c>
    </row>
    <row r="4556" spans="1:6" x14ac:dyDescent="0.25">
      <c r="A4556" t="s">
        <v>313</v>
      </c>
      <c r="B4556" t="s">
        <v>201</v>
      </c>
      <c r="C4556" t="s">
        <v>213</v>
      </c>
      <c r="D4556" t="s">
        <v>214</v>
      </c>
      <c r="E4556" t="s">
        <v>581</v>
      </c>
      <c r="F4556">
        <v>569356</v>
      </c>
    </row>
    <row r="4557" spans="1:6" x14ac:dyDescent="0.25">
      <c r="A4557" t="s">
        <v>313</v>
      </c>
      <c r="B4557" t="s">
        <v>201</v>
      </c>
      <c r="C4557" t="s">
        <v>213</v>
      </c>
      <c r="D4557" t="s">
        <v>214</v>
      </c>
      <c r="E4557" t="s">
        <v>581</v>
      </c>
      <c r="F4557">
        <v>569356</v>
      </c>
    </row>
    <row r="4558" spans="1:6" x14ac:dyDescent="0.25">
      <c r="A4558" t="s">
        <v>313</v>
      </c>
      <c r="B4558" t="s">
        <v>201</v>
      </c>
      <c r="C4558" t="s">
        <v>213</v>
      </c>
      <c r="D4558" t="s">
        <v>214</v>
      </c>
      <c r="E4558" t="s">
        <v>581</v>
      </c>
      <c r="F4558">
        <v>569356</v>
      </c>
    </row>
    <row r="4559" spans="1:6" x14ac:dyDescent="0.25">
      <c r="A4559" t="s">
        <v>313</v>
      </c>
      <c r="B4559" t="s">
        <v>201</v>
      </c>
      <c r="C4559" t="s">
        <v>213</v>
      </c>
      <c r="D4559" t="s">
        <v>214</v>
      </c>
      <c r="E4559" t="s">
        <v>581</v>
      </c>
      <c r="F4559">
        <v>569356</v>
      </c>
    </row>
    <row r="4560" spans="1:6" x14ac:dyDescent="0.25">
      <c r="A4560" t="s">
        <v>313</v>
      </c>
      <c r="B4560" t="s">
        <v>201</v>
      </c>
      <c r="C4560" t="s">
        <v>213</v>
      </c>
      <c r="D4560" t="s">
        <v>214</v>
      </c>
      <c r="E4560" t="s">
        <v>581</v>
      </c>
      <c r="F4560">
        <v>569356</v>
      </c>
    </row>
    <row r="4561" spans="1:6" x14ac:dyDescent="0.25">
      <c r="A4561" t="s">
        <v>321</v>
      </c>
      <c r="B4561" t="s">
        <v>201</v>
      </c>
      <c r="C4561" t="s">
        <v>213</v>
      </c>
      <c r="D4561" t="s">
        <v>214</v>
      </c>
      <c r="E4561" t="s">
        <v>581</v>
      </c>
      <c r="F4561">
        <v>569356</v>
      </c>
    </row>
    <row r="4562" spans="1:6" x14ac:dyDescent="0.25">
      <c r="A4562" t="s">
        <v>313</v>
      </c>
      <c r="B4562" t="s">
        <v>201</v>
      </c>
      <c r="C4562" t="s">
        <v>213</v>
      </c>
      <c r="D4562" t="s">
        <v>214</v>
      </c>
      <c r="E4562" t="s">
        <v>581</v>
      </c>
      <c r="F4562">
        <v>569356</v>
      </c>
    </row>
    <row r="4563" spans="1:6" x14ac:dyDescent="0.25">
      <c r="A4563" t="s">
        <v>313</v>
      </c>
      <c r="B4563" t="s">
        <v>201</v>
      </c>
      <c r="C4563" t="s">
        <v>213</v>
      </c>
      <c r="D4563" t="s">
        <v>214</v>
      </c>
      <c r="E4563" t="s">
        <v>581</v>
      </c>
      <c r="F4563">
        <v>569356</v>
      </c>
    </row>
    <row r="4564" spans="1:6" x14ac:dyDescent="0.25">
      <c r="A4564" t="s">
        <v>313</v>
      </c>
      <c r="B4564" t="s">
        <v>201</v>
      </c>
      <c r="C4564" t="s">
        <v>213</v>
      </c>
      <c r="D4564" t="s">
        <v>214</v>
      </c>
      <c r="E4564" t="s">
        <v>581</v>
      </c>
      <c r="F4564">
        <v>569356</v>
      </c>
    </row>
    <row r="4565" spans="1:6" x14ac:dyDescent="0.25">
      <c r="A4565" t="s">
        <v>313</v>
      </c>
      <c r="B4565" t="s">
        <v>201</v>
      </c>
      <c r="C4565" t="s">
        <v>213</v>
      </c>
      <c r="D4565" t="s">
        <v>214</v>
      </c>
      <c r="E4565" t="s">
        <v>581</v>
      </c>
      <c r="F4565">
        <v>569356</v>
      </c>
    </row>
    <row r="4566" spans="1:6" x14ac:dyDescent="0.25">
      <c r="A4566" t="s">
        <v>313</v>
      </c>
      <c r="B4566" t="s">
        <v>201</v>
      </c>
      <c r="C4566" t="s">
        <v>213</v>
      </c>
      <c r="D4566" t="s">
        <v>214</v>
      </c>
      <c r="E4566" t="s">
        <v>581</v>
      </c>
      <c r="F4566">
        <v>569356</v>
      </c>
    </row>
    <row r="4567" spans="1:6" x14ac:dyDescent="0.25">
      <c r="A4567" t="s">
        <v>313</v>
      </c>
      <c r="B4567" t="s">
        <v>201</v>
      </c>
      <c r="C4567" t="s">
        <v>213</v>
      </c>
      <c r="D4567" t="s">
        <v>214</v>
      </c>
      <c r="E4567" t="s">
        <v>581</v>
      </c>
      <c r="F4567">
        <v>569356</v>
      </c>
    </row>
    <row r="4568" spans="1:6" x14ac:dyDescent="0.25">
      <c r="A4568" t="s">
        <v>313</v>
      </c>
      <c r="B4568" t="s">
        <v>201</v>
      </c>
      <c r="C4568" t="s">
        <v>213</v>
      </c>
      <c r="D4568" t="s">
        <v>214</v>
      </c>
      <c r="E4568" t="s">
        <v>581</v>
      </c>
      <c r="F4568">
        <v>569356</v>
      </c>
    </row>
    <row r="4569" spans="1:6" x14ac:dyDescent="0.25">
      <c r="A4569" t="s">
        <v>313</v>
      </c>
      <c r="B4569" t="s">
        <v>201</v>
      </c>
      <c r="C4569" t="s">
        <v>213</v>
      </c>
      <c r="D4569" t="s">
        <v>214</v>
      </c>
      <c r="E4569" t="s">
        <v>581</v>
      </c>
      <c r="F4569">
        <v>569356</v>
      </c>
    </row>
    <row r="4570" spans="1:6" x14ac:dyDescent="0.25">
      <c r="A4570" t="s">
        <v>313</v>
      </c>
      <c r="B4570" t="s">
        <v>201</v>
      </c>
      <c r="C4570" t="s">
        <v>213</v>
      </c>
      <c r="D4570" t="s">
        <v>214</v>
      </c>
      <c r="E4570" t="s">
        <v>581</v>
      </c>
      <c r="F4570">
        <v>569356</v>
      </c>
    </row>
    <row r="4571" spans="1:6" x14ac:dyDescent="0.25">
      <c r="A4571" t="s">
        <v>313</v>
      </c>
      <c r="B4571" t="s">
        <v>201</v>
      </c>
      <c r="C4571" t="s">
        <v>213</v>
      </c>
      <c r="D4571" t="s">
        <v>214</v>
      </c>
      <c r="E4571" t="s">
        <v>581</v>
      </c>
      <c r="F4571">
        <v>569356</v>
      </c>
    </row>
    <row r="4572" spans="1:6" x14ac:dyDescent="0.25">
      <c r="A4572" t="s">
        <v>313</v>
      </c>
      <c r="B4572" t="s">
        <v>201</v>
      </c>
      <c r="C4572" t="s">
        <v>213</v>
      </c>
      <c r="D4572" t="s">
        <v>214</v>
      </c>
      <c r="E4572" t="s">
        <v>581</v>
      </c>
      <c r="F4572">
        <v>569356</v>
      </c>
    </row>
    <row r="4573" spans="1:6" x14ac:dyDescent="0.25">
      <c r="A4573" t="s">
        <v>313</v>
      </c>
      <c r="B4573" t="s">
        <v>201</v>
      </c>
      <c r="C4573" t="s">
        <v>213</v>
      </c>
      <c r="D4573" t="s">
        <v>214</v>
      </c>
      <c r="E4573" t="s">
        <v>581</v>
      </c>
      <c r="F4573">
        <v>569356</v>
      </c>
    </row>
    <row r="4574" spans="1:6" x14ac:dyDescent="0.25">
      <c r="A4574" t="s">
        <v>313</v>
      </c>
      <c r="B4574" t="s">
        <v>201</v>
      </c>
      <c r="C4574" t="s">
        <v>213</v>
      </c>
      <c r="D4574" t="s">
        <v>214</v>
      </c>
      <c r="E4574" t="s">
        <v>581</v>
      </c>
      <c r="F4574">
        <v>569356</v>
      </c>
    </row>
    <row r="4575" spans="1:6" x14ac:dyDescent="0.25">
      <c r="A4575" t="s">
        <v>313</v>
      </c>
      <c r="B4575" t="s">
        <v>201</v>
      </c>
      <c r="C4575" t="s">
        <v>213</v>
      </c>
      <c r="D4575" t="s">
        <v>214</v>
      </c>
      <c r="E4575" t="s">
        <v>581</v>
      </c>
      <c r="F4575">
        <v>569356</v>
      </c>
    </row>
    <row r="4576" spans="1:6" x14ac:dyDescent="0.25">
      <c r="A4576" t="s">
        <v>313</v>
      </c>
      <c r="B4576" t="s">
        <v>201</v>
      </c>
      <c r="C4576" t="s">
        <v>213</v>
      </c>
      <c r="D4576" t="s">
        <v>214</v>
      </c>
      <c r="E4576" t="s">
        <v>581</v>
      </c>
      <c r="F4576">
        <v>569356</v>
      </c>
    </row>
    <row r="4577" spans="1:6" x14ac:dyDescent="0.25">
      <c r="A4577" t="s">
        <v>313</v>
      </c>
      <c r="B4577" t="s">
        <v>201</v>
      </c>
      <c r="C4577" t="s">
        <v>213</v>
      </c>
      <c r="D4577" t="s">
        <v>214</v>
      </c>
      <c r="E4577" t="s">
        <v>581</v>
      </c>
      <c r="F4577">
        <v>569356</v>
      </c>
    </row>
    <row r="4578" spans="1:6" x14ac:dyDescent="0.25">
      <c r="A4578" t="s">
        <v>313</v>
      </c>
      <c r="B4578" t="s">
        <v>201</v>
      </c>
      <c r="C4578" t="s">
        <v>213</v>
      </c>
      <c r="D4578" t="s">
        <v>214</v>
      </c>
      <c r="E4578" t="s">
        <v>581</v>
      </c>
      <c r="F4578">
        <v>569356</v>
      </c>
    </row>
    <row r="4579" spans="1:6" x14ac:dyDescent="0.25">
      <c r="A4579" t="s">
        <v>313</v>
      </c>
      <c r="B4579" t="s">
        <v>201</v>
      </c>
      <c r="C4579" t="s">
        <v>213</v>
      </c>
      <c r="D4579" t="s">
        <v>214</v>
      </c>
      <c r="E4579" t="s">
        <v>581</v>
      </c>
      <c r="F4579">
        <v>569356</v>
      </c>
    </row>
    <row r="4580" spans="1:6" x14ac:dyDescent="0.25">
      <c r="A4580" t="s">
        <v>313</v>
      </c>
      <c r="B4580" t="s">
        <v>201</v>
      </c>
      <c r="C4580" t="s">
        <v>213</v>
      </c>
      <c r="D4580" t="s">
        <v>214</v>
      </c>
      <c r="E4580" t="s">
        <v>581</v>
      </c>
      <c r="F4580">
        <v>569356</v>
      </c>
    </row>
    <row r="4581" spans="1:6" x14ac:dyDescent="0.25">
      <c r="A4581" t="s">
        <v>313</v>
      </c>
      <c r="B4581" t="s">
        <v>201</v>
      </c>
      <c r="C4581" t="s">
        <v>213</v>
      </c>
      <c r="D4581" t="s">
        <v>214</v>
      </c>
      <c r="E4581" t="s">
        <v>581</v>
      </c>
      <c r="F4581">
        <v>569356</v>
      </c>
    </row>
    <row r="4582" spans="1:6" x14ac:dyDescent="0.25">
      <c r="A4582" t="s">
        <v>313</v>
      </c>
      <c r="B4582" t="s">
        <v>201</v>
      </c>
      <c r="C4582" t="s">
        <v>213</v>
      </c>
      <c r="D4582" t="s">
        <v>214</v>
      </c>
      <c r="E4582" t="s">
        <v>581</v>
      </c>
      <c r="F4582">
        <v>569356</v>
      </c>
    </row>
    <row r="4583" spans="1:6" x14ac:dyDescent="0.25">
      <c r="A4583" t="s">
        <v>313</v>
      </c>
      <c r="B4583" t="s">
        <v>201</v>
      </c>
      <c r="C4583" t="s">
        <v>213</v>
      </c>
      <c r="D4583" t="s">
        <v>214</v>
      </c>
      <c r="E4583" t="s">
        <v>581</v>
      </c>
      <c r="F4583">
        <v>569356</v>
      </c>
    </row>
    <row r="4584" spans="1:6" x14ac:dyDescent="0.25">
      <c r="A4584" t="s">
        <v>313</v>
      </c>
      <c r="B4584" t="s">
        <v>201</v>
      </c>
      <c r="C4584" t="s">
        <v>213</v>
      </c>
      <c r="D4584" t="s">
        <v>214</v>
      </c>
      <c r="E4584" t="s">
        <v>581</v>
      </c>
      <c r="F4584">
        <v>569356</v>
      </c>
    </row>
    <row r="4585" spans="1:6" x14ac:dyDescent="0.25">
      <c r="A4585" t="s">
        <v>313</v>
      </c>
      <c r="B4585" t="s">
        <v>201</v>
      </c>
      <c r="C4585" t="s">
        <v>213</v>
      </c>
      <c r="D4585" t="s">
        <v>214</v>
      </c>
      <c r="E4585" t="s">
        <v>581</v>
      </c>
      <c r="F4585">
        <v>569356</v>
      </c>
    </row>
    <row r="4586" spans="1:6" x14ac:dyDescent="0.25">
      <c r="A4586" t="s">
        <v>313</v>
      </c>
      <c r="B4586" t="s">
        <v>201</v>
      </c>
      <c r="C4586" t="s">
        <v>213</v>
      </c>
      <c r="D4586" t="s">
        <v>214</v>
      </c>
      <c r="E4586" t="s">
        <v>581</v>
      </c>
      <c r="F4586">
        <v>569356</v>
      </c>
    </row>
    <row r="4587" spans="1:6" x14ac:dyDescent="0.25">
      <c r="A4587" t="s">
        <v>313</v>
      </c>
      <c r="B4587" t="s">
        <v>201</v>
      </c>
      <c r="C4587" t="s">
        <v>213</v>
      </c>
      <c r="D4587" t="s">
        <v>214</v>
      </c>
      <c r="E4587" t="s">
        <v>581</v>
      </c>
      <c r="F4587">
        <v>569356</v>
      </c>
    </row>
    <row r="4588" spans="1:6" x14ac:dyDescent="0.25">
      <c r="A4588" t="s">
        <v>313</v>
      </c>
      <c r="B4588" t="s">
        <v>201</v>
      </c>
      <c r="C4588" t="s">
        <v>213</v>
      </c>
      <c r="D4588" t="s">
        <v>214</v>
      </c>
      <c r="E4588" t="s">
        <v>581</v>
      </c>
      <c r="F4588">
        <v>569356</v>
      </c>
    </row>
    <row r="4589" spans="1:6" x14ac:dyDescent="0.25">
      <c r="A4589" t="s">
        <v>313</v>
      </c>
      <c r="B4589" t="s">
        <v>201</v>
      </c>
      <c r="C4589" t="s">
        <v>213</v>
      </c>
      <c r="D4589" t="s">
        <v>214</v>
      </c>
      <c r="E4589" t="s">
        <v>581</v>
      </c>
      <c r="F4589">
        <v>569356</v>
      </c>
    </row>
    <row r="4590" spans="1:6" x14ac:dyDescent="0.25">
      <c r="A4590" t="s">
        <v>313</v>
      </c>
      <c r="B4590" t="s">
        <v>201</v>
      </c>
      <c r="C4590" t="s">
        <v>213</v>
      </c>
      <c r="D4590" t="s">
        <v>214</v>
      </c>
      <c r="E4590" t="s">
        <v>581</v>
      </c>
      <c r="F4590">
        <v>569356</v>
      </c>
    </row>
    <row r="4591" spans="1:6" x14ac:dyDescent="0.25">
      <c r="A4591" t="s">
        <v>313</v>
      </c>
      <c r="B4591" t="s">
        <v>201</v>
      </c>
      <c r="C4591" t="s">
        <v>213</v>
      </c>
      <c r="D4591" t="s">
        <v>214</v>
      </c>
      <c r="E4591" t="s">
        <v>581</v>
      </c>
      <c r="F4591">
        <v>569356</v>
      </c>
    </row>
    <row r="4592" spans="1:6" x14ac:dyDescent="0.25">
      <c r="A4592" t="s">
        <v>313</v>
      </c>
      <c r="B4592" t="s">
        <v>201</v>
      </c>
      <c r="C4592" t="s">
        <v>213</v>
      </c>
      <c r="D4592" t="s">
        <v>214</v>
      </c>
      <c r="E4592" t="s">
        <v>581</v>
      </c>
      <c r="F4592">
        <v>569356</v>
      </c>
    </row>
    <row r="4593" spans="1:6" x14ac:dyDescent="0.25">
      <c r="A4593" t="s">
        <v>313</v>
      </c>
      <c r="B4593" t="s">
        <v>201</v>
      </c>
      <c r="C4593" t="s">
        <v>213</v>
      </c>
      <c r="D4593" t="s">
        <v>214</v>
      </c>
      <c r="E4593" t="s">
        <v>581</v>
      </c>
      <c r="F4593">
        <v>569356</v>
      </c>
    </row>
    <row r="4594" spans="1:6" x14ac:dyDescent="0.25">
      <c r="A4594" t="s">
        <v>313</v>
      </c>
      <c r="B4594" t="s">
        <v>201</v>
      </c>
      <c r="C4594" t="s">
        <v>213</v>
      </c>
      <c r="D4594" t="s">
        <v>214</v>
      </c>
      <c r="E4594" t="s">
        <v>581</v>
      </c>
      <c r="F4594">
        <v>569356</v>
      </c>
    </row>
    <row r="4595" spans="1:6" x14ac:dyDescent="0.25">
      <c r="A4595" t="s">
        <v>313</v>
      </c>
      <c r="B4595" t="s">
        <v>201</v>
      </c>
      <c r="C4595" t="s">
        <v>213</v>
      </c>
      <c r="D4595" t="s">
        <v>214</v>
      </c>
      <c r="E4595" t="s">
        <v>581</v>
      </c>
      <c r="F4595">
        <v>569356</v>
      </c>
    </row>
    <row r="4596" spans="1:6" x14ac:dyDescent="0.25">
      <c r="A4596" t="s">
        <v>313</v>
      </c>
      <c r="B4596" t="s">
        <v>201</v>
      </c>
      <c r="C4596" t="s">
        <v>213</v>
      </c>
      <c r="D4596" t="s">
        <v>214</v>
      </c>
      <c r="E4596" t="s">
        <v>581</v>
      </c>
      <c r="F4596">
        <v>569356</v>
      </c>
    </row>
    <row r="4597" spans="1:6" x14ac:dyDescent="0.25">
      <c r="A4597" t="s">
        <v>313</v>
      </c>
      <c r="B4597" t="s">
        <v>201</v>
      </c>
      <c r="C4597" t="s">
        <v>213</v>
      </c>
      <c r="D4597" t="s">
        <v>214</v>
      </c>
      <c r="E4597" t="s">
        <v>581</v>
      </c>
      <c r="F4597">
        <v>569356</v>
      </c>
    </row>
    <row r="4598" spans="1:6" x14ac:dyDescent="0.25">
      <c r="A4598" t="s">
        <v>313</v>
      </c>
      <c r="B4598" t="s">
        <v>201</v>
      </c>
      <c r="C4598" t="s">
        <v>213</v>
      </c>
      <c r="D4598" t="s">
        <v>214</v>
      </c>
      <c r="E4598" t="s">
        <v>581</v>
      </c>
      <c r="F4598">
        <v>569356</v>
      </c>
    </row>
    <row r="4599" spans="1:6" x14ac:dyDescent="0.25">
      <c r="A4599" t="s">
        <v>313</v>
      </c>
      <c r="B4599" t="s">
        <v>201</v>
      </c>
      <c r="C4599" t="s">
        <v>213</v>
      </c>
      <c r="D4599" t="s">
        <v>214</v>
      </c>
      <c r="E4599" t="s">
        <v>581</v>
      </c>
      <c r="F4599">
        <v>569356</v>
      </c>
    </row>
    <row r="4600" spans="1:6" x14ac:dyDescent="0.25">
      <c r="A4600" t="s">
        <v>313</v>
      </c>
      <c r="B4600" t="s">
        <v>201</v>
      </c>
      <c r="C4600" t="s">
        <v>213</v>
      </c>
      <c r="D4600" t="s">
        <v>214</v>
      </c>
      <c r="E4600" t="s">
        <v>581</v>
      </c>
      <c r="F4600">
        <v>569356</v>
      </c>
    </row>
    <row r="4601" spans="1:6" x14ac:dyDescent="0.25">
      <c r="A4601" t="s">
        <v>313</v>
      </c>
      <c r="B4601" t="s">
        <v>201</v>
      </c>
      <c r="C4601" t="s">
        <v>213</v>
      </c>
      <c r="D4601" t="s">
        <v>214</v>
      </c>
      <c r="E4601" t="s">
        <v>581</v>
      </c>
      <c r="F4601">
        <v>569356</v>
      </c>
    </row>
    <row r="4602" spans="1:6" x14ac:dyDescent="0.25">
      <c r="A4602" t="s">
        <v>313</v>
      </c>
      <c r="B4602" t="s">
        <v>201</v>
      </c>
      <c r="C4602" t="s">
        <v>213</v>
      </c>
      <c r="D4602" t="s">
        <v>214</v>
      </c>
      <c r="E4602" t="s">
        <v>581</v>
      </c>
      <c r="F4602">
        <v>569356</v>
      </c>
    </row>
    <row r="4603" spans="1:6" x14ac:dyDescent="0.25">
      <c r="A4603" t="s">
        <v>313</v>
      </c>
      <c r="B4603" t="s">
        <v>201</v>
      </c>
      <c r="C4603" t="s">
        <v>213</v>
      </c>
      <c r="D4603" t="s">
        <v>214</v>
      </c>
      <c r="E4603" t="s">
        <v>581</v>
      </c>
      <c r="F4603">
        <v>569356</v>
      </c>
    </row>
    <row r="4604" spans="1:6" x14ac:dyDescent="0.25">
      <c r="A4604" t="s">
        <v>313</v>
      </c>
      <c r="B4604" t="s">
        <v>201</v>
      </c>
      <c r="C4604" t="s">
        <v>213</v>
      </c>
      <c r="D4604" t="s">
        <v>214</v>
      </c>
      <c r="E4604" t="s">
        <v>581</v>
      </c>
      <c r="F4604">
        <v>569356</v>
      </c>
    </row>
    <row r="4605" spans="1:6" x14ac:dyDescent="0.25">
      <c r="A4605" t="s">
        <v>313</v>
      </c>
      <c r="B4605" t="s">
        <v>201</v>
      </c>
      <c r="C4605" t="s">
        <v>213</v>
      </c>
      <c r="D4605" t="s">
        <v>214</v>
      </c>
      <c r="E4605" t="s">
        <v>581</v>
      </c>
      <c r="F4605">
        <v>569356</v>
      </c>
    </row>
    <row r="4606" spans="1:6" x14ac:dyDescent="0.25">
      <c r="A4606" t="s">
        <v>313</v>
      </c>
      <c r="B4606" t="s">
        <v>201</v>
      </c>
      <c r="C4606" t="s">
        <v>213</v>
      </c>
      <c r="D4606" t="s">
        <v>214</v>
      </c>
      <c r="E4606" t="s">
        <v>581</v>
      </c>
      <c r="F4606">
        <v>569356</v>
      </c>
    </row>
    <row r="4607" spans="1:6" x14ac:dyDescent="0.25">
      <c r="A4607" t="s">
        <v>313</v>
      </c>
      <c r="B4607" t="s">
        <v>201</v>
      </c>
      <c r="C4607" t="s">
        <v>213</v>
      </c>
      <c r="D4607" t="s">
        <v>214</v>
      </c>
      <c r="E4607" t="s">
        <v>581</v>
      </c>
      <c r="F4607">
        <v>569356</v>
      </c>
    </row>
    <row r="4608" spans="1:6" x14ac:dyDescent="0.25">
      <c r="A4608" t="s">
        <v>313</v>
      </c>
      <c r="B4608" t="s">
        <v>201</v>
      </c>
      <c r="C4608" t="s">
        <v>213</v>
      </c>
      <c r="D4608" t="s">
        <v>214</v>
      </c>
      <c r="E4608" t="s">
        <v>581</v>
      </c>
      <c r="F4608">
        <v>569356</v>
      </c>
    </row>
    <row r="4609" spans="1:6" x14ac:dyDescent="0.25">
      <c r="A4609" t="s">
        <v>313</v>
      </c>
      <c r="B4609" t="s">
        <v>201</v>
      </c>
      <c r="C4609" t="s">
        <v>213</v>
      </c>
      <c r="D4609" t="s">
        <v>214</v>
      </c>
      <c r="E4609" t="s">
        <v>581</v>
      </c>
      <c r="F4609">
        <v>569356</v>
      </c>
    </row>
    <row r="4610" spans="1:6" x14ac:dyDescent="0.25">
      <c r="A4610" t="s">
        <v>313</v>
      </c>
      <c r="B4610" t="s">
        <v>201</v>
      </c>
      <c r="C4610" t="s">
        <v>213</v>
      </c>
      <c r="D4610" t="s">
        <v>214</v>
      </c>
      <c r="E4610" t="s">
        <v>581</v>
      </c>
      <c r="F4610">
        <v>569356</v>
      </c>
    </row>
    <row r="4611" spans="1:6" x14ac:dyDescent="0.25">
      <c r="A4611" t="s">
        <v>313</v>
      </c>
      <c r="B4611" t="s">
        <v>201</v>
      </c>
      <c r="C4611" t="s">
        <v>213</v>
      </c>
      <c r="D4611" t="s">
        <v>214</v>
      </c>
      <c r="E4611" t="s">
        <v>581</v>
      </c>
      <c r="F4611">
        <v>569356</v>
      </c>
    </row>
    <row r="4612" spans="1:6" x14ac:dyDescent="0.25">
      <c r="A4612" t="s">
        <v>313</v>
      </c>
      <c r="B4612" t="s">
        <v>201</v>
      </c>
      <c r="C4612" t="s">
        <v>213</v>
      </c>
      <c r="D4612" t="s">
        <v>214</v>
      </c>
      <c r="E4612" t="s">
        <v>581</v>
      </c>
      <c r="F4612">
        <v>569356</v>
      </c>
    </row>
    <row r="4613" spans="1:6" x14ac:dyDescent="0.25">
      <c r="A4613" t="s">
        <v>313</v>
      </c>
      <c r="B4613" t="s">
        <v>201</v>
      </c>
      <c r="C4613" t="s">
        <v>213</v>
      </c>
      <c r="D4613" t="s">
        <v>214</v>
      </c>
      <c r="E4613" t="s">
        <v>581</v>
      </c>
      <c r="F4613">
        <v>569356</v>
      </c>
    </row>
    <row r="4614" spans="1:6" x14ac:dyDescent="0.25">
      <c r="A4614" t="s">
        <v>313</v>
      </c>
      <c r="B4614" t="s">
        <v>201</v>
      </c>
      <c r="C4614" t="s">
        <v>213</v>
      </c>
      <c r="D4614" t="s">
        <v>214</v>
      </c>
      <c r="E4614" t="s">
        <v>581</v>
      </c>
      <c r="F4614">
        <v>569356</v>
      </c>
    </row>
    <row r="4615" spans="1:6" x14ac:dyDescent="0.25">
      <c r="A4615" t="s">
        <v>313</v>
      </c>
      <c r="B4615" t="s">
        <v>201</v>
      </c>
      <c r="C4615" t="s">
        <v>213</v>
      </c>
      <c r="D4615" t="s">
        <v>214</v>
      </c>
      <c r="E4615" t="s">
        <v>581</v>
      </c>
      <c r="F4615">
        <v>569356</v>
      </c>
    </row>
    <row r="4616" spans="1:6" x14ac:dyDescent="0.25">
      <c r="A4616" t="s">
        <v>313</v>
      </c>
      <c r="B4616" t="s">
        <v>201</v>
      </c>
      <c r="C4616" t="s">
        <v>213</v>
      </c>
      <c r="D4616" t="s">
        <v>214</v>
      </c>
      <c r="E4616" t="s">
        <v>581</v>
      </c>
      <c r="F4616">
        <v>569356</v>
      </c>
    </row>
    <row r="4617" spans="1:6" x14ac:dyDescent="0.25">
      <c r="A4617" t="s">
        <v>313</v>
      </c>
      <c r="B4617" t="s">
        <v>201</v>
      </c>
      <c r="C4617" t="s">
        <v>213</v>
      </c>
      <c r="D4617" t="s">
        <v>214</v>
      </c>
      <c r="E4617" t="s">
        <v>581</v>
      </c>
      <c r="F4617">
        <v>569356</v>
      </c>
    </row>
    <row r="4618" spans="1:6" x14ac:dyDescent="0.25">
      <c r="A4618" t="s">
        <v>313</v>
      </c>
      <c r="B4618" t="s">
        <v>201</v>
      </c>
      <c r="C4618" t="s">
        <v>213</v>
      </c>
      <c r="D4618" t="s">
        <v>214</v>
      </c>
      <c r="E4618" t="s">
        <v>581</v>
      </c>
      <c r="F4618">
        <v>569356</v>
      </c>
    </row>
    <row r="4619" spans="1:6" x14ac:dyDescent="0.25">
      <c r="A4619" t="s">
        <v>313</v>
      </c>
      <c r="B4619" t="s">
        <v>201</v>
      </c>
      <c r="C4619" t="s">
        <v>213</v>
      </c>
      <c r="D4619" t="s">
        <v>214</v>
      </c>
      <c r="E4619" t="s">
        <v>581</v>
      </c>
      <c r="F4619">
        <v>569356</v>
      </c>
    </row>
    <row r="4620" spans="1:6" x14ac:dyDescent="0.25">
      <c r="A4620" t="s">
        <v>313</v>
      </c>
      <c r="B4620" t="s">
        <v>201</v>
      </c>
      <c r="C4620" t="s">
        <v>213</v>
      </c>
      <c r="D4620" t="s">
        <v>214</v>
      </c>
      <c r="E4620" t="s">
        <v>581</v>
      </c>
      <c r="F4620">
        <v>569356</v>
      </c>
    </row>
    <row r="4621" spans="1:6" x14ac:dyDescent="0.25">
      <c r="A4621" t="s">
        <v>313</v>
      </c>
      <c r="B4621" t="s">
        <v>201</v>
      </c>
      <c r="C4621" t="s">
        <v>213</v>
      </c>
      <c r="D4621" t="s">
        <v>214</v>
      </c>
      <c r="E4621" t="s">
        <v>581</v>
      </c>
      <c r="F4621">
        <v>569356</v>
      </c>
    </row>
    <row r="4622" spans="1:6" x14ac:dyDescent="0.25">
      <c r="A4622" t="s">
        <v>313</v>
      </c>
      <c r="B4622" t="s">
        <v>201</v>
      </c>
      <c r="C4622" t="s">
        <v>213</v>
      </c>
      <c r="D4622" t="s">
        <v>214</v>
      </c>
      <c r="E4622" t="s">
        <v>581</v>
      </c>
      <c r="F4622">
        <v>569356</v>
      </c>
    </row>
    <row r="4623" spans="1:6" x14ac:dyDescent="0.25">
      <c r="A4623" t="s">
        <v>313</v>
      </c>
      <c r="B4623" t="s">
        <v>201</v>
      </c>
      <c r="C4623" t="s">
        <v>213</v>
      </c>
      <c r="D4623" t="s">
        <v>214</v>
      </c>
      <c r="E4623" t="s">
        <v>581</v>
      </c>
      <c r="F4623">
        <v>569356</v>
      </c>
    </row>
    <row r="4624" spans="1:6" x14ac:dyDescent="0.25">
      <c r="A4624" t="s">
        <v>313</v>
      </c>
      <c r="B4624" t="s">
        <v>201</v>
      </c>
      <c r="C4624" t="s">
        <v>213</v>
      </c>
      <c r="D4624" t="s">
        <v>214</v>
      </c>
      <c r="E4624" t="s">
        <v>581</v>
      </c>
      <c r="F4624">
        <v>569356</v>
      </c>
    </row>
    <row r="4625" spans="1:6" x14ac:dyDescent="0.25">
      <c r="A4625" t="s">
        <v>313</v>
      </c>
      <c r="B4625" t="s">
        <v>201</v>
      </c>
      <c r="C4625" t="s">
        <v>213</v>
      </c>
      <c r="D4625" t="s">
        <v>214</v>
      </c>
      <c r="E4625" t="s">
        <v>581</v>
      </c>
      <c r="F4625">
        <v>569356</v>
      </c>
    </row>
    <row r="4626" spans="1:6" x14ac:dyDescent="0.25">
      <c r="A4626" t="s">
        <v>313</v>
      </c>
      <c r="B4626" t="s">
        <v>201</v>
      </c>
      <c r="C4626" t="s">
        <v>213</v>
      </c>
      <c r="D4626" t="s">
        <v>214</v>
      </c>
      <c r="E4626" t="s">
        <v>581</v>
      </c>
      <c r="F4626">
        <v>569356</v>
      </c>
    </row>
    <row r="4627" spans="1:6" x14ac:dyDescent="0.25">
      <c r="A4627" t="s">
        <v>313</v>
      </c>
      <c r="B4627" t="s">
        <v>201</v>
      </c>
      <c r="C4627" t="s">
        <v>213</v>
      </c>
      <c r="D4627" t="s">
        <v>214</v>
      </c>
      <c r="E4627" t="s">
        <v>581</v>
      </c>
      <c r="F4627">
        <v>569356</v>
      </c>
    </row>
    <row r="4628" spans="1:6" x14ac:dyDescent="0.25">
      <c r="A4628" t="s">
        <v>313</v>
      </c>
      <c r="B4628" t="s">
        <v>201</v>
      </c>
      <c r="C4628" t="s">
        <v>213</v>
      </c>
      <c r="D4628" t="s">
        <v>214</v>
      </c>
      <c r="E4628" t="s">
        <v>581</v>
      </c>
      <c r="F4628">
        <v>569356</v>
      </c>
    </row>
    <row r="4629" spans="1:6" x14ac:dyDescent="0.25">
      <c r="A4629" t="s">
        <v>313</v>
      </c>
      <c r="B4629" t="s">
        <v>201</v>
      </c>
      <c r="C4629" t="s">
        <v>213</v>
      </c>
      <c r="D4629" t="s">
        <v>214</v>
      </c>
      <c r="E4629" t="s">
        <v>581</v>
      </c>
      <c r="F4629">
        <v>569356</v>
      </c>
    </row>
    <row r="4630" spans="1:6" x14ac:dyDescent="0.25">
      <c r="A4630" t="s">
        <v>313</v>
      </c>
      <c r="B4630" t="s">
        <v>201</v>
      </c>
      <c r="C4630" t="s">
        <v>213</v>
      </c>
      <c r="D4630" t="s">
        <v>214</v>
      </c>
      <c r="E4630" t="s">
        <v>581</v>
      </c>
      <c r="F4630">
        <v>569356</v>
      </c>
    </row>
    <row r="4631" spans="1:6" x14ac:dyDescent="0.25">
      <c r="A4631" t="s">
        <v>313</v>
      </c>
      <c r="B4631" t="s">
        <v>201</v>
      </c>
      <c r="C4631" t="s">
        <v>213</v>
      </c>
      <c r="D4631" t="s">
        <v>214</v>
      </c>
      <c r="E4631" t="s">
        <v>581</v>
      </c>
      <c r="F4631">
        <v>569356</v>
      </c>
    </row>
    <row r="4632" spans="1:6" x14ac:dyDescent="0.25">
      <c r="A4632" t="s">
        <v>313</v>
      </c>
      <c r="B4632" t="s">
        <v>201</v>
      </c>
      <c r="C4632" t="s">
        <v>213</v>
      </c>
      <c r="D4632" t="s">
        <v>214</v>
      </c>
      <c r="E4632" t="s">
        <v>581</v>
      </c>
      <c r="F4632">
        <v>569356</v>
      </c>
    </row>
    <row r="4633" spans="1:6" x14ac:dyDescent="0.25">
      <c r="A4633" t="s">
        <v>313</v>
      </c>
      <c r="B4633" t="s">
        <v>201</v>
      </c>
      <c r="C4633" t="s">
        <v>213</v>
      </c>
      <c r="D4633" t="s">
        <v>214</v>
      </c>
      <c r="E4633" t="s">
        <v>581</v>
      </c>
      <c r="F4633">
        <v>569356</v>
      </c>
    </row>
    <row r="4634" spans="1:6" x14ac:dyDescent="0.25">
      <c r="A4634" t="s">
        <v>313</v>
      </c>
      <c r="B4634" t="s">
        <v>201</v>
      </c>
      <c r="C4634" t="s">
        <v>213</v>
      </c>
      <c r="D4634" t="s">
        <v>214</v>
      </c>
      <c r="E4634" t="s">
        <v>581</v>
      </c>
      <c r="F4634">
        <v>569356</v>
      </c>
    </row>
    <row r="4635" spans="1:6" x14ac:dyDescent="0.25">
      <c r="A4635" t="s">
        <v>313</v>
      </c>
      <c r="B4635" t="s">
        <v>201</v>
      </c>
      <c r="C4635" t="s">
        <v>213</v>
      </c>
      <c r="D4635" t="s">
        <v>214</v>
      </c>
      <c r="E4635" t="s">
        <v>581</v>
      </c>
      <c r="F4635">
        <v>569356</v>
      </c>
    </row>
    <row r="4636" spans="1:6" x14ac:dyDescent="0.25">
      <c r="A4636" t="s">
        <v>313</v>
      </c>
      <c r="B4636" t="s">
        <v>201</v>
      </c>
      <c r="C4636" t="s">
        <v>213</v>
      </c>
      <c r="D4636" t="s">
        <v>214</v>
      </c>
      <c r="E4636" t="s">
        <v>581</v>
      </c>
      <c r="F4636">
        <v>569356</v>
      </c>
    </row>
    <row r="4637" spans="1:6" x14ac:dyDescent="0.25">
      <c r="A4637" t="s">
        <v>313</v>
      </c>
      <c r="B4637" t="s">
        <v>201</v>
      </c>
      <c r="C4637" t="s">
        <v>213</v>
      </c>
      <c r="D4637" t="s">
        <v>214</v>
      </c>
      <c r="E4637" t="s">
        <v>581</v>
      </c>
      <c r="F4637">
        <v>569356</v>
      </c>
    </row>
    <row r="4638" spans="1:6" x14ac:dyDescent="0.25">
      <c r="A4638" t="s">
        <v>313</v>
      </c>
      <c r="B4638" t="s">
        <v>201</v>
      </c>
      <c r="C4638" t="s">
        <v>213</v>
      </c>
      <c r="D4638" t="s">
        <v>214</v>
      </c>
      <c r="E4638" t="s">
        <v>581</v>
      </c>
      <c r="F4638">
        <v>569356</v>
      </c>
    </row>
    <row r="4639" spans="1:6" x14ac:dyDescent="0.25">
      <c r="A4639" t="s">
        <v>313</v>
      </c>
      <c r="B4639" t="s">
        <v>201</v>
      </c>
      <c r="C4639" t="s">
        <v>213</v>
      </c>
      <c r="D4639" t="s">
        <v>214</v>
      </c>
      <c r="E4639" t="s">
        <v>581</v>
      </c>
      <c r="F4639">
        <v>569356</v>
      </c>
    </row>
    <row r="4640" spans="1:6" x14ac:dyDescent="0.25">
      <c r="A4640" t="s">
        <v>313</v>
      </c>
      <c r="B4640" t="s">
        <v>201</v>
      </c>
      <c r="C4640" t="s">
        <v>213</v>
      </c>
      <c r="D4640" t="s">
        <v>214</v>
      </c>
      <c r="E4640" t="s">
        <v>581</v>
      </c>
      <c r="F4640">
        <v>569356</v>
      </c>
    </row>
    <row r="4641" spans="1:6" x14ac:dyDescent="0.25">
      <c r="A4641" t="s">
        <v>313</v>
      </c>
      <c r="B4641" t="s">
        <v>201</v>
      </c>
      <c r="C4641" t="s">
        <v>213</v>
      </c>
      <c r="D4641" t="s">
        <v>214</v>
      </c>
      <c r="E4641" t="s">
        <v>581</v>
      </c>
      <c r="F4641">
        <v>569356</v>
      </c>
    </row>
    <row r="4642" spans="1:6" x14ac:dyDescent="0.25">
      <c r="A4642" t="s">
        <v>313</v>
      </c>
      <c r="B4642" t="s">
        <v>201</v>
      </c>
      <c r="C4642" t="s">
        <v>213</v>
      </c>
      <c r="D4642" t="s">
        <v>214</v>
      </c>
      <c r="E4642" t="s">
        <v>581</v>
      </c>
      <c r="F4642">
        <v>569356</v>
      </c>
    </row>
    <row r="4643" spans="1:6" x14ac:dyDescent="0.25">
      <c r="A4643" t="s">
        <v>313</v>
      </c>
      <c r="B4643" t="s">
        <v>201</v>
      </c>
      <c r="C4643" t="s">
        <v>213</v>
      </c>
      <c r="D4643" t="s">
        <v>214</v>
      </c>
      <c r="E4643" t="s">
        <v>581</v>
      </c>
      <c r="F4643">
        <v>569356</v>
      </c>
    </row>
    <row r="4644" spans="1:6" x14ac:dyDescent="0.25">
      <c r="A4644" t="s">
        <v>313</v>
      </c>
      <c r="B4644" t="s">
        <v>201</v>
      </c>
      <c r="C4644" t="s">
        <v>213</v>
      </c>
      <c r="D4644" t="s">
        <v>214</v>
      </c>
      <c r="E4644" t="s">
        <v>581</v>
      </c>
      <c r="F4644">
        <v>569356</v>
      </c>
    </row>
    <row r="4645" spans="1:6" x14ac:dyDescent="0.25">
      <c r="A4645" t="s">
        <v>313</v>
      </c>
      <c r="B4645" t="s">
        <v>201</v>
      </c>
      <c r="C4645" t="s">
        <v>213</v>
      </c>
      <c r="D4645" t="s">
        <v>214</v>
      </c>
      <c r="E4645" t="s">
        <v>581</v>
      </c>
      <c r="F4645">
        <v>569356</v>
      </c>
    </row>
    <row r="4646" spans="1:6" x14ac:dyDescent="0.25">
      <c r="A4646" t="s">
        <v>313</v>
      </c>
      <c r="B4646" t="s">
        <v>201</v>
      </c>
      <c r="C4646" t="s">
        <v>213</v>
      </c>
      <c r="D4646" t="s">
        <v>214</v>
      </c>
      <c r="E4646" t="s">
        <v>581</v>
      </c>
      <c r="F4646">
        <v>569356</v>
      </c>
    </row>
    <row r="4647" spans="1:6" x14ac:dyDescent="0.25">
      <c r="A4647" t="s">
        <v>313</v>
      </c>
      <c r="B4647" t="s">
        <v>201</v>
      </c>
      <c r="C4647" t="s">
        <v>213</v>
      </c>
      <c r="D4647" t="s">
        <v>214</v>
      </c>
      <c r="E4647" t="s">
        <v>581</v>
      </c>
      <c r="F4647">
        <v>569356</v>
      </c>
    </row>
    <row r="4648" spans="1:6" x14ac:dyDescent="0.25">
      <c r="A4648" t="s">
        <v>313</v>
      </c>
      <c r="B4648" t="s">
        <v>201</v>
      </c>
      <c r="C4648" t="s">
        <v>213</v>
      </c>
      <c r="D4648" t="s">
        <v>214</v>
      </c>
      <c r="E4648" t="s">
        <v>581</v>
      </c>
      <c r="F4648">
        <v>569356</v>
      </c>
    </row>
    <row r="4649" spans="1:6" x14ac:dyDescent="0.25">
      <c r="A4649" t="s">
        <v>313</v>
      </c>
      <c r="B4649" t="s">
        <v>201</v>
      </c>
      <c r="C4649" t="s">
        <v>213</v>
      </c>
      <c r="D4649" t="s">
        <v>214</v>
      </c>
      <c r="E4649" t="s">
        <v>581</v>
      </c>
      <c r="F4649">
        <v>569356</v>
      </c>
    </row>
    <row r="4650" spans="1:6" x14ac:dyDescent="0.25">
      <c r="A4650" t="s">
        <v>313</v>
      </c>
      <c r="B4650" t="s">
        <v>201</v>
      </c>
      <c r="C4650" t="s">
        <v>213</v>
      </c>
      <c r="D4650" t="s">
        <v>214</v>
      </c>
      <c r="E4650" t="s">
        <v>581</v>
      </c>
      <c r="F4650">
        <v>569356</v>
      </c>
    </row>
    <row r="4651" spans="1:6" x14ac:dyDescent="0.25">
      <c r="A4651" t="s">
        <v>313</v>
      </c>
      <c r="B4651" t="s">
        <v>201</v>
      </c>
      <c r="C4651" t="s">
        <v>213</v>
      </c>
      <c r="D4651" t="s">
        <v>214</v>
      </c>
      <c r="E4651" t="s">
        <v>581</v>
      </c>
      <c r="F4651">
        <v>569356</v>
      </c>
    </row>
    <row r="4652" spans="1:6" x14ac:dyDescent="0.25">
      <c r="A4652" t="s">
        <v>313</v>
      </c>
      <c r="B4652" t="s">
        <v>201</v>
      </c>
      <c r="C4652" t="s">
        <v>213</v>
      </c>
      <c r="D4652" t="s">
        <v>214</v>
      </c>
      <c r="E4652" t="s">
        <v>581</v>
      </c>
      <c r="F4652">
        <v>569356</v>
      </c>
    </row>
    <row r="4653" spans="1:6" x14ac:dyDescent="0.25">
      <c r="A4653" t="s">
        <v>313</v>
      </c>
      <c r="B4653" t="s">
        <v>201</v>
      </c>
      <c r="C4653" t="s">
        <v>213</v>
      </c>
      <c r="D4653" t="s">
        <v>214</v>
      </c>
      <c r="E4653" t="s">
        <v>581</v>
      </c>
      <c r="F4653">
        <v>569356</v>
      </c>
    </row>
    <row r="4654" spans="1:6" x14ac:dyDescent="0.25">
      <c r="A4654" t="s">
        <v>313</v>
      </c>
      <c r="B4654" t="s">
        <v>201</v>
      </c>
      <c r="C4654" t="s">
        <v>213</v>
      </c>
      <c r="D4654" t="s">
        <v>214</v>
      </c>
      <c r="E4654" t="s">
        <v>581</v>
      </c>
      <c r="F4654">
        <v>569356</v>
      </c>
    </row>
    <row r="4655" spans="1:6" x14ac:dyDescent="0.25">
      <c r="A4655" t="s">
        <v>313</v>
      </c>
      <c r="B4655" t="s">
        <v>201</v>
      </c>
      <c r="C4655" t="s">
        <v>213</v>
      </c>
      <c r="D4655" t="s">
        <v>214</v>
      </c>
      <c r="E4655" t="s">
        <v>581</v>
      </c>
      <c r="F4655">
        <v>569356</v>
      </c>
    </row>
    <row r="4656" spans="1:6" x14ac:dyDescent="0.25">
      <c r="A4656" t="s">
        <v>313</v>
      </c>
      <c r="B4656" t="s">
        <v>201</v>
      </c>
      <c r="C4656" t="s">
        <v>213</v>
      </c>
      <c r="D4656" t="s">
        <v>214</v>
      </c>
      <c r="E4656" t="s">
        <v>581</v>
      </c>
      <c r="F4656">
        <v>569356</v>
      </c>
    </row>
    <row r="4657" spans="1:6" x14ac:dyDescent="0.25">
      <c r="A4657" t="s">
        <v>313</v>
      </c>
      <c r="B4657" t="s">
        <v>201</v>
      </c>
      <c r="C4657" t="s">
        <v>213</v>
      </c>
      <c r="D4657" t="s">
        <v>214</v>
      </c>
      <c r="E4657" t="s">
        <v>581</v>
      </c>
      <c r="F4657">
        <v>569356</v>
      </c>
    </row>
    <row r="4658" spans="1:6" x14ac:dyDescent="0.25">
      <c r="A4658" t="s">
        <v>313</v>
      </c>
      <c r="B4658" t="s">
        <v>201</v>
      </c>
      <c r="C4658" t="s">
        <v>213</v>
      </c>
      <c r="D4658" t="s">
        <v>214</v>
      </c>
      <c r="E4658" t="s">
        <v>581</v>
      </c>
      <c r="F4658">
        <v>569356</v>
      </c>
    </row>
    <row r="4659" spans="1:6" x14ac:dyDescent="0.25">
      <c r="A4659" t="s">
        <v>313</v>
      </c>
      <c r="B4659" t="s">
        <v>201</v>
      </c>
      <c r="C4659" t="s">
        <v>213</v>
      </c>
      <c r="D4659" t="s">
        <v>214</v>
      </c>
      <c r="E4659" t="s">
        <v>581</v>
      </c>
      <c r="F4659">
        <v>569356</v>
      </c>
    </row>
    <row r="4660" spans="1:6" x14ac:dyDescent="0.25">
      <c r="A4660" t="s">
        <v>313</v>
      </c>
      <c r="B4660" t="s">
        <v>201</v>
      </c>
      <c r="C4660" t="s">
        <v>213</v>
      </c>
      <c r="D4660" t="s">
        <v>214</v>
      </c>
      <c r="E4660" t="s">
        <v>581</v>
      </c>
      <c r="F4660">
        <v>569356</v>
      </c>
    </row>
    <row r="4661" spans="1:6" x14ac:dyDescent="0.25">
      <c r="A4661" t="s">
        <v>313</v>
      </c>
      <c r="B4661" t="s">
        <v>201</v>
      </c>
      <c r="C4661" t="s">
        <v>213</v>
      </c>
      <c r="D4661" t="s">
        <v>214</v>
      </c>
      <c r="E4661" t="s">
        <v>581</v>
      </c>
      <c r="F4661">
        <v>569356</v>
      </c>
    </row>
    <row r="4662" spans="1:6" x14ac:dyDescent="0.25">
      <c r="A4662" t="s">
        <v>313</v>
      </c>
      <c r="B4662" t="s">
        <v>201</v>
      </c>
      <c r="C4662" t="s">
        <v>213</v>
      </c>
      <c r="D4662" t="s">
        <v>214</v>
      </c>
      <c r="E4662" t="s">
        <v>581</v>
      </c>
      <c r="F4662">
        <v>569356</v>
      </c>
    </row>
    <row r="4663" spans="1:6" x14ac:dyDescent="0.25">
      <c r="A4663" t="s">
        <v>313</v>
      </c>
      <c r="B4663" t="s">
        <v>201</v>
      </c>
      <c r="C4663" t="s">
        <v>213</v>
      </c>
      <c r="D4663" t="s">
        <v>214</v>
      </c>
      <c r="E4663" t="s">
        <v>581</v>
      </c>
      <c r="F4663">
        <v>569356</v>
      </c>
    </row>
    <row r="4664" spans="1:6" x14ac:dyDescent="0.25">
      <c r="A4664" t="s">
        <v>313</v>
      </c>
      <c r="B4664" t="s">
        <v>201</v>
      </c>
      <c r="C4664" t="s">
        <v>213</v>
      </c>
      <c r="D4664" t="s">
        <v>214</v>
      </c>
      <c r="E4664" t="s">
        <v>581</v>
      </c>
      <c r="F4664">
        <v>569356</v>
      </c>
    </row>
    <row r="4665" spans="1:6" x14ac:dyDescent="0.25">
      <c r="A4665" t="s">
        <v>313</v>
      </c>
      <c r="B4665" t="s">
        <v>201</v>
      </c>
      <c r="C4665" t="s">
        <v>213</v>
      </c>
      <c r="D4665" t="s">
        <v>214</v>
      </c>
      <c r="E4665" t="s">
        <v>581</v>
      </c>
      <c r="F4665">
        <v>569356</v>
      </c>
    </row>
    <row r="4666" spans="1:6" x14ac:dyDescent="0.25">
      <c r="A4666" t="s">
        <v>313</v>
      </c>
      <c r="B4666" t="s">
        <v>201</v>
      </c>
      <c r="C4666" t="s">
        <v>213</v>
      </c>
      <c r="D4666" t="s">
        <v>214</v>
      </c>
      <c r="E4666" t="s">
        <v>581</v>
      </c>
      <c r="F4666">
        <v>569356</v>
      </c>
    </row>
    <row r="4667" spans="1:6" x14ac:dyDescent="0.25">
      <c r="A4667" t="s">
        <v>313</v>
      </c>
      <c r="B4667" t="s">
        <v>201</v>
      </c>
      <c r="C4667" t="s">
        <v>213</v>
      </c>
      <c r="D4667" t="s">
        <v>214</v>
      </c>
      <c r="E4667" t="s">
        <v>581</v>
      </c>
      <c r="F4667">
        <v>569356</v>
      </c>
    </row>
    <row r="4668" spans="1:6" x14ac:dyDescent="0.25">
      <c r="A4668" t="s">
        <v>313</v>
      </c>
      <c r="B4668" t="s">
        <v>201</v>
      </c>
      <c r="C4668" t="s">
        <v>213</v>
      </c>
      <c r="D4668" t="s">
        <v>214</v>
      </c>
      <c r="E4668" t="s">
        <v>581</v>
      </c>
      <c r="F4668">
        <v>569356</v>
      </c>
    </row>
    <row r="4669" spans="1:6" x14ac:dyDescent="0.25">
      <c r="A4669" t="s">
        <v>313</v>
      </c>
      <c r="B4669" t="s">
        <v>201</v>
      </c>
      <c r="C4669" t="s">
        <v>213</v>
      </c>
      <c r="D4669" t="s">
        <v>214</v>
      </c>
      <c r="E4669" t="s">
        <v>581</v>
      </c>
      <c r="F4669">
        <v>569356</v>
      </c>
    </row>
    <row r="4670" spans="1:6" x14ac:dyDescent="0.25">
      <c r="A4670" t="s">
        <v>313</v>
      </c>
      <c r="B4670" t="s">
        <v>201</v>
      </c>
      <c r="C4670" t="s">
        <v>213</v>
      </c>
      <c r="D4670" t="s">
        <v>214</v>
      </c>
      <c r="E4670" t="s">
        <v>581</v>
      </c>
      <c r="F4670">
        <v>569356</v>
      </c>
    </row>
    <row r="4671" spans="1:6" x14ac:dyDescent="0.25">
      <c r="A4671" t="s">
        <v>313</v>
      </c>
      <c r="B4671" t="s">
        <v>201</v>
      </c>
      <c r="C4671" t="s">
        <v>213</v>
      </c>
      <c r="D4671" t="s">
        <v>214</v>
      </c>
      <c r="E4671" t="s">
        <v>581</v>
      </c>
      <c r="F4671">
        <v>569356</v>
      </c>
    </row>
    <row r="4672" spans="1:6" x14ac:dyDescent="0.25">
      <c r="A4672" t="s">
        <v>313</v>
      </c>
      <c r="B4672" t="s">
        <v>201</v>
      </c>
      <c r="C4672" t="s">
        <v>213</v>
      </c>
      <c r="D4672" t="s">
        <v>214</v>
      </c>
      <c r="E4672" t="s">
        <v>581</v>
      </c>
      <c r="F4672">
        <v>569356</v>
      </c>
    </row>
    <row r="4673" spans="1:6" x14ac:dyDescent="0.25">
      <c r="A4673" t="s">
        <v>313</v>
      </c>
      <c r="B4673" t="s">
        <v>201</v>
      </c>
      <c r="C4673" t="s">
        <v>213</v>
      </c>
      <c r="D4673" t="s">
        <v>214</v>
      </c>
      <c r="E4673" t="s">
        <v>581</v>
      </c>
      <c r="F4673">
        <v>569356</v>
      </c>
    </row>
    <row r="4674" spans="1:6" x14ac:dyDescent="0.25">
      <c r="A4674" t="s">
        <v>313</v>
      </c>
      <c r="B4674" t="s">
        <v>201</v>
      </c>
      <c r="C4674" t="s">
        <v>213</v>
      </c>
      <c r="D4674" t="s">
        <v>214</v>
      </c>
      <c r="E4674" t="s">
        <v>581</v>
      </c>
      <c r="F4674">
        <v>569356</v>
      </c>
    </row>
    <row r="4675" spans="1:6" x14ac:dyDescent="0.25">
      <c r="A4675" t="s">
        <v>313</v>
      </c>
      <c r="B4675" t="s">
        <v>201</v>
      </c>
      <c r="C4675" t="s">
        <v>213</v>
      </c>
      <c r="D4675" t="s">
        <v>214</v>
      </c>
      <c r="E4675" t="s">
        <v>581</v>
      </c>
      <c r="F4675">
        <v>569356</v>
      </c>
    </row>
    <row r="4676" spans="1:6" x14ac:dyDescent="0.25">
      <c r="A4676" t="s">
        <v>313</v>
      </c>
      <c r="B4676" t="s">
        <v>201</v>
      </c>
      <c r="C4676" t="s">
        <v>213</v>
      </c>
      <c r="D4676" t="s">
        <v>214</v>
      </c>
      <c r="E4676" t="s">
        <v>581</v>
      </c>
      <c r="F4676">
        <v>569356</v>
      </c>
    </row>
    <row r="4677" spans="1:6" x14ac:dyDescent="0.25">
      <c r="A4677" t="s">
        <v>313</v>
      </c>
      <c r="B4677" t="s">
        <v>201</v>
      </c>
      <c r="C4677" t="s">
        <v>213</v>
      </c>
      <c r="D4677" t="s">
        <v>214</v>
      </c>
      <c r="E4677" t="s">
        <v>581</v>
      </c>
      <c r="F4677">
        <v>569356</v>
      </c>
    </row>
    <row r="4678" spans="1:6" x14ac:dyDescent="0.25">
      <c r="A4678" t="s">
        <v>313</v>
      </c>
      <c r="B4678" t="s">
        <v>201</v>
      </c>
      <c r="C4678" t="s">
        <v>213</v>
      </c>
      <c r="D4678" t="s">
        <v>214</v>
      </c>
      <c r="E4678" t="s">
        <v>581</v>
      </c>
      <c r="F4678">
        <v>569356</v>
      </c>
    </row>
    <row r="4679" spans="1:6" x14ac:dyDescent="0.25">
      <c r="A4679" t="s">
        <v>313</v>
      </c>
      <c r="B4679" t="s">
        <v>201</v>
      </c>
      <c r="C4679" t="s">
        <v>213</v>
      </c>
      <c r="D4679" t="s">
        <v>214</v>
      </c>
      <c r="E4679" t="s">
        <v>581</v>
      </c>
      <c r="F4679">
        <v>569356</v>
      </c>
    </row>
    <row r="4680" spans="1:6" x14ac:dyDescent="0.25">
      <c r="A4680" t="s">
        <v>313</v>
      </c>
      <c r="B4680" t="s">
        <v>201</v>
      </c>
      <c r="C4680" t="s">
        <v>213</v>
      </c>
      <c r="D4680" t="s">
        <v>214</v>
      </c>
      <c r="E4680" t="s">
        <v>581</v>
      </c>
      <c r="F4680">
        <v>569356</v>
      </c>
    </row>
    <row r="4681" spans="1:6" x14ac:dyDescent="0.25">
      <c r="A4681" t="s">
        <v>313</v>
      </c>
      <c r="B4681" t="s">
        <v>201</v>
      </c>
      <c r="C4681" t="s">
        <v>213</v>
      </c>
      <c r="D4681" t="s">
        <v>214</v>
      </c>
      <c r="E4681" t="s">
        <v>581</v>
      </c>
      <c r="F4681">
        <v>569356</v>
      </c>
    </row>
    <row r="4682" spans="1:6" x14ac:dyDescent="0.25">
      <c r="A4682" t="s">
        <v>313</v>
      </c>
      <c r="B4682" t="s">
        <v>201</v>
      </c>
      <c r="C4682" t="s">
        <v>213</v>
      </c>
      <c r="D4682" t="s">
        <v>214</v>
      </c>
      <c r="E4682" t="s">
        <v>581</v>
      </c>
      <c r="F4682">
        <v>569356</v>
      </c>
    </row>
    <row r="4683" spans="1:6" x14ac:dyDescent="0.25">
      <c r="A4683" t="s">
        <v>313</v>
      </c>
      <c r="B4683" t="s">
        <v>201</v>
      </c>
      <c r="C4683" t="s">
        <v>213</v>
      </c>
      <c r="D4683" t="s">
        <v>214</v>
      </c>
      <c r="E4683" t="s">
        <v>581</v>
      </c>
      <c r="F4683">
        <v>569356</v>
      </c>
    </row>
    <row r="4684" spans="1:6" x14ac:dyDescent="0.25">
      <c r="A4684" t="s">
        <v>313</v>
      </c>
      <c r="B4684" t="s">
        <v>201</v>
      </c>
      <c r="C4684" t="s">
        <v>213</v>
      </c>
      <c r="D4684" t="s">
        <v>214</v>
      </c>
      <c r="E4684" t="s">
        <v>581</v>
      </c>
      <c r="F4684">
        <v>569356</v>
      </c>
    </row>
    <row r="4685" spans="1:6" x14ac:dyDescent="0.25">
      <c r="A4685" t="s">
        <v>313</v>
      </c>
      <c r="B4685" t="s">
        <v>201</v>
      </c>
      <c r="C4685" t="s">
        <v>213</v>
      </c>
      <c r="D4685" t="s">
        <v>214</v>
      </c>
      <c r="E4685" t="s">
        <v>581</v>
      </c>
      <c r="F4685">
        <v>569356</v>
      </c>
    </row>
    <row r="4686" spans="1:6" x14ac:dyDescent="0.25">
      <c r="A4686" t="s">
        <v>313</v>
      </c>
      <c r="B4686" t="s">
        <v>201</v>
      </c>
      <c r="C4686" t="s">
        <v>213</v>
      </c>
      <c r="D4686" t="s">
        <v>214</v>
      </c>
      <c r="E4686" t="s">
        <v>581</v>
      </c>
      <c r="F4686">
        <v>569356</v>
      </c>
    </row>
    <row r="4687" spans="1:6" x14ac:dyDescent="0.25">
      <c r="A4687" t="s">
        <v>313</v>
      </c>
      <c r="B4687" t="s">
        <v>201</v>
      </c>
      <c r="C4687" t="s">
        <v>213</v>
      </c>
      <c r="D4687" t="s">
        <v>214</v>
      </c>
      <c r="E4687" t="s">
        <v>581</v>
      </c>
      <c r="F4687">
        <v>569356</v>
      </c>
    </row>
    <row r="4688" spans="1:6" x14ac:dyDescent="0.25">
      <c r="A4688" t="s">
        <v>313</v>
      </c>
      <c r="B4688" t="s">
        <v>201</v>
      </c>
      <c r="C4688" t="s">
        <v>213</v>
      </c>
      <c r="D4688" t="s">
        <v>214</v>
      </c>
      <c r="E4688" t="s">
        <v>581</v>
      </c>
      <c r="F4688">
        <v>569356</v>
      </c>
    </row>
    <row r="4689" spans="1:6" x14ac:dyDescent="0.25">
      <c r="A4689" t="s">
        <v>313</v>
      </c>
      <c r="B4689" t="s">
        <v>201</v>
      </c>
      <c r="C4689" t="s">
        <v>213</v>
      </c>
      <c r="D4689" t="s">
        <v>214</v>
      </c>
      <c r="E4689" t="s">
        <v>581</v>
      </c>
      <c r="F4689">
        <v>569356</v>
      </c>
    </row>
    <row r="4690" spans="1:6" x14ac:dyDescent="0.25">
      <c r="A4690" t="s">
        <v>313</v>
      </c>
      <c r="B4690" t="s">
        <v>201</v>
      </c>
      <c r="C4690" t="s">
        <v>213</v>
      </c>
      <c r="D4690" t="s">
        <v>214</v>
      </c>
      <c r="E4690" t="s">
        <v>581</v>
      </c>
      <c r="F4690">
        <v>569356</v>
      </c>
    </row>
    <row r="4691" spans="1:6" x14ac:dyDescent="0.25">
      <c r="A4691" t="s">
        <v>313</v>
      </c>
      <c r="B4691" t="s">
        <v>201</v>
      </c>
      <c r="C4691" t="s">
        <v>213</v>
      </c>
      <c r="D4691" t="s">
        <v>214</v>
      </c>
      <c r="E4691" t="s">
        <v>581</v>
      </c>
      <c r="F4691">
        <v>569356</v>
      </c>
    </row>
    <row r="4692" spans="1:6" x14ac:dyDescent="0.25">
      <c r="A4692" t="s">
        <v>313</v>
      </c>
      <c r="B4692" t="s">
        <v>201</v>
      </c>
      <c r="C4692" t="s">
        <v>213</v>
      </c>
      <c r="D4692" t="s">
        <v>214</v>
      </c>
      <c r="E4692" t="s">
        <v>581</v>
      </c>
      <c r="F4692">
        <v>569356</v>
      </c>
    </row>
    <row r="4693" spans="1:6" x14ac:dyDescent="0.25">
      <c r="A4693" t="s">
        <v>313</v>
      </c>
      <c r="B4693" t="s">
        <v>201</v>
      </c>
      <c r="C4693" t="s">
        <v>213</v>
      </c>
      <c r="D4693" t="s">
        <v>214</v>
      </c>
      <c r="E4693" t="s">
        <v>581</v>
      </c>
      <c r="F4693">
        <v>569356</v>
      </c>
    </row>
    <row r="4694" spans="1:6" x14ac:dyDescent="0.25">
      <c r="A4694" t="s">
        <v>313</v>
      </c>
      <c r="B4694" t="s">
        <v>201</v>
      </c>
      <c r="C4694" t="s">
        <v>213</v>
      </c>
      <c r="D4694" t="s">
        <v>214</v>
      </c>
      <c r="E4694" t="s">
        <v>581</v>
      </c>
      <c r="F4694">
        <v>569356</v>
      </c>
    </row>
    <row r="4695" spans="1:6" x14ac:dyDescent="0.25">
      <c r="A4695" t="s">
        <v>313</v>
      </c>
      <c r="B4695" t="s">
        <v>201</v>
      </c>
      <c r="C4695" t="s">
        <v>213</v>
      </c>
      <c r="D4695" t="s">
        <v>214</v>
      </c>
      <c r="E4695" t="s">
        <v>581</v>
      </c>
      <c r="F4695">
        <v>569356</v>
      </c>
    </row>
    <row r="4696" spans="1:6" x14ac:dyDescent="0.25">
      <c r="A4696" t="s">
        <v>313</v>
      </c>
      <c r="B4696" t="s">
        <v>201</v>
      </c>
      <c r="C4696" t="s">
        <v>213</v>
      </c>
      <c r="D4696" t="s">
        <v>214</v>
      </c>
      <c r="E4696" t="s">
        <v>581</v>
      </c>
      <c r="F4696">
        <v>569356</v>
      </c>
    </row>
    <row r="4697" spans="1:6" x14ac:dyDescent="0.25">
      <c r="A4697" t="s">
        <v>313</v>
      </c>
      <c r="B4697" t="s">
        <v>201</v>
      </c>
      <c r="C4697" t="s">
        <v>213</v>
      </c>
      <c r="D4697" t="s">
        <v>214</v>
      </c>
      <c r="E4697" t="s">
        <v>581</v>
      </c>
      <c r="F4697">
        <v>569356</v>
      </c>
    </row>
    <row r="4698" spans="1:6" x14ac:dyDescent="0.25">
      <c r="A4698" t="s">
        <v>313</v>
      </c>
      <c r="B4698" t="s">
        <v>201</v>
      </c>
      <c r="C4698" t="s">
        <v>213</v>
      </c>
      <c r="D4698" t="s">
        <v>214</v>
      </c>
      <c r="E4698" t="s">
        <v>581</v>
      </c>
      <c r="F4698">
        <v>569356</v>
      </c>
    </row>
    <row r="4699" spans="1:6" x14ac:dyDescent="0.25">
      <c r="A4699" t="s">
        <v>313</v>
      </c>
      <c r="B4699" t="s">
        <v>201</v>
      </c>
      <c r="C4699" t="s">
        <v>213</v>
      </c>
      <c r="D4699" t="s">
        <v>214</v>
      </c>
      <c r="E4699" t="s">
        <v>581</v>
      </c>
      <c r="F4699">
        <v>569356</v>
      </c>
    </row>
    <row r="4700" spans="1:6" x14ac:dyDescent="0.25">
      <c r="A4700" t="s">
        <v>313</v>
      </c>
      <c r="B4700" t="s">
        <v>201</v>
      </c>
      <c r="C4700" t="s">
        <v>213</v>
      </c>
      <c r="D4700" t="s">
        <v>214</v>
      </c>
      <c r="E4700" t="s">
        <v>581</v>
      </c>
      <c r="F4700">
        <v>569356</v>
      </c>
    </row>
    <row r="4701" spans="1:6" x14ac:dyDescent="0.25">
      <c r="A4701" t="s">
        <v>313</v>
      </c>
      <c r="B4701" t="s">
        <v>201</v>
      </c>
      <c r="C4701" t="s">
        <v>213</v>
      </c>
      <c r="D4701" t="s">
        <v>214</v>
      </c>
      <c r="E4701" t="s">
        <v>581</v>
      </c>
      <c r="F4701">
        <v>569356</v>
      </c>
    </row>
    <row r="4702" spans="1:6" x14ac:dyDescent="0.25">
      <c r="A4702" t="s">
        <v>313</v>
      </c>
      <c r="B4702" t="s">
        <v>201</v>
      </c>
      <c r="C4702" t="s">
        <v>213</v>
      </c>
      <c r="D4702" t="s">
        <v>214</v>
      </c>
      <c r="E4702" t="s">
        <v>581</v>
      </c>
      <c r="F4702">
        <v>569356</v>
      </c>
    </row>
    <row r="4703" spans="1:6" x14ac:dyDescent="0.25">
      <c r="A4703" t="s">
        <v>313</v>
      </c>
      <c r="B4703" t="s">
        <v>201</v>
      </c>
      <c r="C4703" t="s">
        <v>213</v>
      </c>
      <c r="D4703" t="s">
        <v>214</v>
      </c>
      <c r="E4703" t="s">
        <v>581</v>
      </c>
      <c r="F4703">
        <v>569356</v>
      </c>
    </row>
    <row r="4704" spans="1:6" x14ac:dyDescent="0.25">
      <c r="A4704" t="s">
        <v>313</v>
      </c>
      <c r="B4704" t="s">
        <v>201</v>
      </c>
      <c r="C4704" t="s">
        <v>213</v>
      </c>
      <c r="D4704" t="s">
        <v>214</v>
      </c>
      <c r="E4704" t="s">
        <v>581</v>
      </c>
      <c r="F4704">
        <v>569356</v>
      </c>
    </row>
    <row r="4705" spans="1:6" x14ac:dyDescent="0.25">
      <c r="A4705" t="s">
        <v>313</v>
      </c>
      <c r="B4705" t="s">
        <v>201</v>
      </c>
      <c r="C4705" t="s">
        <v>213</v>
      </c>
      <c r="D4705" t="s">
        <v>214</v>
      </c>
      <c r="E4705" t="s">
        <v>581</v>
      </c>
      <c r="F4705">
        <v>569356</v>
      </c>
    </row>
    <row r="4706" spans="1:6" x14ac:dyDescent="0.25">
      <c r="A4706" t="s">
        <v>322</v>
      </c>
      <c r="B4706" t="s">
        <v>201</v>
      </c>
      <c r="C4706" t="s">
        <v>213</v>
      </c>
      <c r="D4706" t="s">
        <v>214</v>
      </c>
      <c r="E4706" t="s">
        <v>581</v>
      </c>
      <c r="F4706">
        <v>569356</v>
      </c>
    </row>
    <row r="4707" spans="1:6" x14ac:dyDescent="0.25">
      <c r="A4707" t="s">
        <v>313</v>
      </c>
      <c r="B4707" t="s">
        <v>201</v>
      </c>
      <c r="C4707" t="s">
        <v>213</v>
      </c>
      <c r="D4707" t="s">
        <v>214</v>
      </c>
      <c r="E4707" t="s">
        <v>581</v>
      </c>
      <c r="F4707">
        <v>569356</v>
      </c>
    </row>
    <row r="4708" spans="1:6" x14ac:dyDescent="0.25">
      <c r="A4708" t="s">
        <v>313</v>
      </c>
      <c r="B4708" t="s">
        <v>201</v>
      </c>
      <c r="C4708" t="s">
        <v>213</v>
      </c>
      <c r="D4708" t="s">
        <v>214</v>
      </c>
      <c r="E4708" t="s">
        <v>581</v>
      </c>
      <c r="F4708">
        <v>569356</v>
      </c>
    </row>
    <row r="4709" spans="1:6" x14ac:dyDescent="0.25">
      <c r="A4709" t="s">
        <v>313</v>
      </c>
      <c r="B4709" t="s">
        <v>201</v>
      </c>
      <c r="C4709" t="s">
        <v>213</v>
      </c>
      <c r="D4709" t="s">
        <v>214</v>
      </c>
      <c r="E4709" t="s">
        <v>581</v>
      </c>
      <c r="F4709">
        <v>569356</v>
      </c>
    </row>
    <row r="4710" spans="1:6" x14ac:dyDescent="0.25">
      <c r="A4710" t="s">
        <v>313</v>
      </c>
      <c r="B4710" t="s">
        <v>201</v>
      </c>
      <c r="C4710" t="s">
        <v>213</v>
      </c>
      <c r="D4710" t="s">
        <v>214</v>
      </c>
      <c r="E4710" t="s">
        <v>581</v>
      </c>
      <c r="F4710">
        <v>569356</v>
      </c>
    </row>
    <row r="4711" spans="1:6" x14ac:dyDescent="0.25">
      <c r="A4711" t="s">
        <v>313</v>
      </c>
      <c r="B4711" t="s">
        <v>201</v>
      </c>
      <c r="C4711" t="s">
        <v>213</v>
      </c>
      <c r="D4711" t="s">
        <v>214</v>
      </c>
      <c r="E4711" t="s">
        <v>581</v>
      </c>
      <c r="F4711">
        <v>569356</v>
      </c>
    </row>
    <row r="4712" spans="1:6" x14ac:dyDescent="0.25">
      <c r="A4712" t="s">
        <v>313</v>
      </c>
      <c r="B4712" t="s">
        <v>201</v>
      </c>
      <c r="C4712" t="s">
        <v>213</v>
      </c>
      <c r="D4712" t="s">
        <v>214</v>
      </c>
      <c r="E4712" t="s">
        <v>581</v>
      </c>
      <c r="F4712">
        <v>569356</v>
      </c>
    </row>
    <row r="4713" spans="1:6" x14ac:dyDescent="0.25">
      <c r="A4713" t="s">
        <v>313</v>
      </c>
      <c r="B4713" t="s">
        <v>201</v>
      </c>
      <c r="C4713" t="s">
        <v>213</v>
      </c>
      <c r="D4713" t="s">
        <v>214</v>
      </c>
      <c r="E4713" t="s">
        <v>581</v>
      </c>
      <c r="F4713">
        <v>569356</v>
      </c>
    </row>
    <row r="4714" spans="1:6" x14ac:dyDescent="0.25">
      <c r="A4714" t="s">
        <v>313</v>
      </c>
      <c r="B4714" t="s">
        <v>201</v>
      </c>
      <c r="C4714" t="s">
        <v>213</v>
      </c>
      <c r="D4714" t="s">
        <v>214</v>
      </c>
      <c r="E4714" t="s">
        <v>581</v>
      </c>
      <c r="F4714">
        <v>569356</v>
      </c>
    </row>
    <row r="4715" spans="1:6" x14ac:dyDescent="0.25">
      <c r="A4715" t="s">
        <v>313</v>
      </c>
      <c r="B4715" t="s">
        <v>201</v>
      </c>
      <c r="C4715" t="s">
        <v>213</v>
      </c>
      <c r="D4715" t="s">
        <v>214</v>
      </c>
      <c r="E4715" t="s">
        <v>581</v>
      </c>
      <c r="F4715">
        <v>569356</v>
      </c>
    </row>
    <row r="4716" spans="1:6" x14ac:dyDescent="0.25">
      <c r="A4716" t="s">
        <v>313</v>
      </c>
      <c r="B4716" t="s">
        <v>201</v>
      </c>
      <c r="C4716" t="s">
        <v>213</v>
      </c>
      <c r="D4716" t="s">
        <v>214</v>
      </c>
      <c r="E4716" t="s">
        <v>581</v>
      </c>
      <c r="F4716">
        <v>569356</v>
      </c>
    </row>
    <row r="4717" spans="1:6" x14ac:dyDescent="0.25">
      <c r="A4717" t="s">
        <v>313</v>
      </c>
      <c r="B4717" t="s">
        <v>201</v>
      </c>
      <c r="C4717" t="s">
        <v>213</v>
      </c>
      <c r="D4717" t="s">
        <v>214</v>
      </c>
      <c r="E4717" t="s">
        <v>581</v>
      </c>
      <c r="F4717">
        <v>569356</v>
      </c>
    </row>
    <row r="4718" spans="1:6" x14ac:dyDescent="0.25">
      <c r="A4718" t="s">
        <v>313</v>
      </c>
      <c r="B4718" t="s">
        <v>201</v>
      </c>
      <c r="C4718" t="s">
        <v>213</v>
      </c>
      <c r="D4718" t="s">
        <v>214</v>
      </c>
      <c r="E4718" t="s">
        <v>581</v>
      </c>
      <c r="F4718">
        <v>569356</v>
      </c>
    </row>
    <row r="4719" spans="1:6" x14ac:dyDescent="0.25">
      <c r="A4719" t="s">
        <v>313</v>
      </c>
      <c r="B4719" t="s">
        <v>201</v>
      </c>
      <c r="C4719" t="s">
        <v>213</v>
      </c>
      <c r="D4719" t="s">
        <v>214</v>
      </c>
      <c r="E4719" t="s">
        <v>581</v>
      </c>
      <c r="F4719">
        <v>569356</v>
      </c>
    </row>
    <row r="4720" spans="1:6" x14ac:dyDescent="0.25">
      <c r="A4720" t="s">
        <v>313</v>
      </c>
      <c r="B4720" t="s">
        <v>201</v>
      </c>
      <c r="C4720" t="s">
        <v>213</v>
      </c>
      <c r="D4720" t="s">
        <v>214</v>
      </c>
      <c r="E4720" t="s">
        <v>581</v>
      </c>
      <c r="F4720">
        <v>569356</v>
      </c>
    </row>
    <row r="4721" spans="1:6" x14ac:dyDescent="0.25">
      <c r="A4721" t="s">
        <v>313</v>
      </c>
      <c r="B4721" t="s">
        <v>201</v>
      </c>
      <c r="C4721" t="s">
        <v>213</v>
      </c>
      <c r="D4721" t="s">
        <v>214</v>
      </c>
      <c r="E4721" t="s">
        <v>581</v>
      </c>
      <c r="F4721">
        <v>569356</v>
      </c>
    </row>
    <row r="4722" spans="1:6" x14ac:dyDescent="0.25">
      <c r="A4722" t="s">
        <v>313</v>
      </c>
      <c r="B4722" t="s">
        <v>201</v>
      </c>
      <c r="C4722" t="s">
        <v>213</v>
      </c>
      <c r="D4722" t="s">
        <v>214</v>
      </c>
      <c r="E4722" t="s">
        <v>581</v>
      </c>
      <c r="F4722">
        <v>569356</v>
      </c>
    </row>
    <row r="4723" spans="1:6" x14ac:dyDescent="0.25">
      <c r="A4723" t="s">
        <v>313</v>
      </c>
      <c r="B4723" t="s">
        <v>201</v>
      </c>
      <c r="C4723" t="s">
        <v>213</v>
      </c>
      <c r="D4723" t="s">
        <v>214</v>
      </c>
      <c r="E4723" t="s">
        <v>581</v>
      </c>
      <c r="F4723">
        <v>569356</v>
      </c>
    </row>
    <row r="4724" spans="1:6" x14ac:dyDescent="0.25">
      <c r="A4724" t="s">
        <v>313</v>
      </c>
      <c r="B4724" t="s">
        <v>201</v>
      </c>
      <c r="C4724" t="s">
        <v>213</v>
      </c>
      <c r="D4724" t="s">
        <v>214</v>
      </c>
      <c r="E4724" t="s">
        <v>581</v>
      </c>
      <c r="F4724">
        <v>569356</v>
      </c>
    </row>
    <row r="4725" spans="1:6" x14ac:dyDescent="0.25">
      <c r="A4725" t="s">
        <v>313</v>
      </c>
      <c r="B4725" t="s">
        <v>201</v>
      </c>
      <c r="C4725" t="s">
        <v>213</v>
      </c>
      <c r="D4725" t="s">
        <v>214</v>
      </c>
      <c r="E4725" t="s">
        <v>581</v>
      </c>
      <c r="F4725">
        <v>569356</v>
      </c>
    </row>
    <row r="4726" spans="1:6" x14ac:dyDescent="0.25">
      <c r="A4726" t="s">
        <v>317</v>
      </c>
      <c r="B4726" t="s">
        <v>201</v>
      </c>
      <c r="C4726" t="s">
        <v>213</v>
      </c>
      <c r="D4726" t="s">
        <v>214</v>
      </c>
      <c r="E4726" t="s">
        <v>581</v>
      </c>
      <c r="F4726">
        <v>569356</v>
      </c>
    </row>
    <row r="4727" spans="1:6" x14ac:dyDescent="0.25">
      <c r="A4727" t="s">
        <v>322</v>
      </c>
      <c r="B4727" t="s">
        <v>201</v>
      </c>
      <c r="C4727" t="s">
        <v>213</v>
      </c>
      <c r="D4727" t="s">
        <v>214</v>
      </c>
      <c r="E4727" t="s">
        <v>581</v>
      </c>
      <c r="F4727">
        <v>569356</v>
      </c>
    </row>
    <row r="4728" spans="1:6" x14ac:dyDescent="0.25">
      <c r="A4728" t="s">
        <v>313</v>
      </c>
      <c r="B4728" t="s">
        <v>201</v>
      </c>
      <c r="C4728" t="s">
        <v>213</v>
      </c>
      <c r="D4728" t="s">
        <v>214</v>
      </c>
      <c r="E4728" t="s">
        <v>581</v>
      </c>
      <c r="F4728">
        <v>569356</v>
      </c>
    </row>
    <row r="4729" spans="1:6" x14ac:dyDescent="0.25">
      <c r="A4729" t="s">
        <v>313</v>
      </c>
      <c r="B4729" t="s">
        <v>201</v>
      </c>
      <c r="C4729" t="s">
        <v>213</v>
      </c>
      <c r="D4729" t="s">
        <v>214</v>
      </c>
      <c r="E4729" t="s">
        <v>581</v>
      </c>
      <c r="F4729">
        <v>569356</v>
      </c>
    </row>
    <row r="4730" spans="1:6" x14ac:dyDescent="0.25">
      <c r="A4730" t="s">
        <v>313</v>
      </c>
      <c r="B4730" t="s">
        <v>201</v>
      </c>
      <c r="C4730" t="s">
        <v>213</v>
      </c>
      <c r="D4730" t="s">
        <v>214</v>
      </c>
      <c r="E4730" t="s">
        <v>581</v>
      </c>
      <c r="F4730">
        <v>569356</v>
      </c>
    </row>
    <row r="4731" spans="1:6" x14ac:dyDescent="0.25">
      <c r="A4731" t="s">
        <v>313</v>
      </c>
      <c r="B4731" t="s">
        <v>201</v>
      </c>
      <c r="C4731" t="s">
        <v>213</v>
      </c>
      <c r="D4731" t="s">
        <v>214</v>
      </c>
      <c r="E4731" t="s">
        <v>581</v>
      </c>
      <c r="F4731">
        <v>569356</v>
      </c>
    </row>
    <row r="4732" spans="1:6" x14ac:dyDescent="0.25">
      <c r="A4732" t="s">
        <v>320</v>
      </c>
      <c r="B4732" t="s">
        <v>201</v>
      </c>
      <c r="C4732" t="s">
        <v>213</v>
      </c>
      <c r="D4732" t="s">
        <v>214</v>
      </c>
      <c r="E4732" t="s">
        <v>581</v>
      </c>
      <c r="F4732">
        <v>569356</v>
      </c>
    </row>
    <row r="4733" spans="1:6" x14ac:dyDescent="0.25">
      <c r="A4733" t="s">
        <v>313</v>
      </c>
      <c r="B4733" t="s">
        <v>201</v>
      </c>
      <c r="C4733" t="s">
        <v>213</v>
      </c>
      <c r="D4733" t="s">
        <v>214</v>
      </c>
      <c r="E4733" t="s">
        <v>581</v>
      </c>
      <c r="F4733">
        <v>569356</v>
      </c>
    </row>
    <row r="4734" spans="1:6" x14ac:dyDescent="0.25">
      <c r="A4734" t="s">
        <v>313</v>
      </c>
      <c r="B4734" t="s">
        <v>201</v>
      </c>
      <c r="C4734" t="s">
        <v>213</v>
      </c>
      <c r="D4734" t="s">
        <v>214</v>
      </c>
      <c r="E4734" t="s">
        <v>581</v>
      </c>
      <c r="F4734">
        <v>569356</v>
      </c>
    </row>
    <row r="4735" spans="1:6" x14ac:dyDescent="0.25">
      <c r="A4735" t="s">
        <v>313</v>
      </c>
      <c r="B4735" t="s">
        <v>201</v>
      </c>
      <c r="C4735" t="s">
        <v>213</v>
      </c>
      <c r="D4735" t="s">
        <v>214</v>
      </c>
      <c r="E4735" t="s">
        <v>581</v>
      </c>
      <c r="F4735">
        <v>569356</v>
      </c>
    </row>
    <row r="4736" spans="1:6" x14ac:dyDescent="0.25">
      <c r="A4736" t="s">
        <v>313</v>
      </c>
      <c r="B4736" t="s">
        <v>201</v>
      </c>
      <c r="C4736" t="s">
        <v>213</v>
      </c>
      <c r="D4736" t="s">
        <v>214</v>
      </c>
      <c r="E4736" t="s">
        <v>581</v>
      </c>
      <c r="F4736">
        <v>569356</v>
      </c>
    </row>
    <row r="4737" spans="1:6" x14ac:dyDescent="0.25">
      <c r="A4737" t="s">
        <v>313</v>
      </c>
      <c r="B4737" t="s">
        <v>201</v>
      </c>
      <c r="C4737" t="s">
        <v>213</v>
      </c>
      <c r="D4737" t="s">
        <v>214</v>
      </c>
      <c r="E4737" t="s">
        <v>581</v>
      </c>
      <c r="F4737">
        <v>569356</v>
      </c>
    </row>
    <row r="4738" spans="1:6" x14ac:dyDescent="0.25">
      <c r="A4738" t="s">
        <v>317</v>
      </c>
      <c r="B4738" t="s">
        <v>201</v>
      </c>
      <c r="C4738" t="s">
        <v>213</v>
      </c>
      <c r="D4738" t="s">
        <v>214</v>
      </c>
      <c r="E4738" t="s">
        <v>581</v>
      </c>
      <c r="F4738">
        <v>569356</v>
      </c>
    </row>
    <row r="4739" spans="1:6" x14ac:dyDescent="0.25">
      <c r="A4739" t="s">
        <v>313</v>
      </c>
      <c r="B4739" t="s">
        <v>15</v>
      </c>
      <c r="C4739" t="s">
        <v>146</v>
      </c>
      <c r="D4739" t="s">
        <v>147</v>
      </c>
      <c r="E4739" t="s">
        <v>583</v>
      </c>
      <c r="F4739">
        <v>510491</v>
      </c>
    </row>
    <row r="4740" spans="1:6" x14ac:dyDescent="0.25">
      <c r="A4740" t="s">
        <v>313</v>
      </c>
      <c r="B4740" t="s">
        <v>15</v>
      </c>
      <c r="C4740" t="s">
        <v>146</v>
      </c>
      <c r="D4740" t="s">
        <v>147</v>
      </c>
      <c r="E4740" t="s">
        <v>583</v>
      </c>
      <c r="F4740">
        <v>510491</v>
      </c>
    </row>
    <row r="4741" spans="1:6" x14ac:dyDescent="0.25">
      <c r="A4741" t="s">
        <v>320</v>
      </c>
      <c r="B4741" t="s">
        <v>15</v>
      </c>
      <c r="C4741" t="s">
        <v>146</v>
      </c>
      <c r="D4741" t="s">
        <v>147</v>
      </c>
      <c r="E4741" t="s">
        <v>583</v>
      </c>
      <c r="F4741">
        <v>510491</v>
      </c>
    </row>
    <row r="4742" spans="1:6" x14ac:dyDescent="0.25">
      <c r="A4742" t="s">
        <v>320</v>
      </c>
      <c r="B4742" t="s">
        <v>15</v>
      </c>
      <c r="C4742" t="s">
        <v>146</v>
      </c>
      <c r="D4742" t="s">
        <v>147</v>
      </c>
      <c r="E4742" t="s">
        <v>583</v>
      </c>
      <c r="F4742">
        <v>510491</v>
      </c>
    </row>
  </sheetData>
  <sheetProtection sheet="1" objects="1" scenarios="1"/>
  <phoneticPr fontId="3" type="noConversion"/>
  <dataValidations disablePrompts="1" count="1">
    <dataValidation type="list" allowBlank="1" showInputMessage="1" showErrorMessage="1" sqref="Q2" xr:uid="{DFAE6824-3E7D-4770-9059-FC2965416E32}">
      <formula1>$N$2:$N$8</formula1>
    </dataValidation>
  </dataValidations>
  <pageMargins left="0.7" right="0.7" top="0.75" bottom="0.75" header="0.3" footer="0.3"/>
  <pageSetup paperSize="9" orientation="portrait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D a t a M a s h u p   s q m i d = " 7 6 8 f f 7 d e - b 8 c 3 - 4 b c 6 - a d 7 5 - e 2 4 6 9 4 a 8 c 0 9 2 "   x m l n s = " h t t p : / / s c h e m a s . m i c r o s o f t . c o m / D a t a M a s h u p " > A A A A A A w D A A B Q S w M E F A A C A A g A t F I R X d 0 V H k 2 l A A A A 9 g A A A B I A H A B D b 2 5 m a W c v U G F j a 2 F n Z S 5 4 b W w g o h g A K K A U A A A A A A A A A A A A A A A A A A A A A A A A A A A A h Y 8 x D o I w G I W v Q r r T l h q M k p 8 y s E p i Y m K M W 1 M r N E I x t F j u 5 u C R v I I Y R d 0 c 3 / e + 4 b 3 7 9 Q b Z 0 N T B R X V W t y Z F E a Y o U E a 2 B 2 3 K F P X u G C 5 Q x m E t 5 E m U K h h l Y 5 P B H l J U O X d O C P H e Y z / D b V c S R m l E d s V q I y v V C P S R 9 X 8 5 1 M Y 6 Y a R C H L a v M Z z h K I 7 x n C 0 x B T J B K L T 5 C m z c + 2 x / I O R 9 7 f p O c W n D f A 9 k i k D e H / g D U E s D B B Q A A g A I A L R S E V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0 U h F d K I p H u A 4 A A A A R A A A A E w A c A E Z v c m 1 1 b G F z L 1 N l Y 3 R p b 2 4 x L m 0 g o h g A K K A U A A A A A A A A A A A A A A A A A A A A A A A A A A A A K 0 5 N L s n M z 1 M I h t C G 1 g B Q S w E C L Q A U A A I A C A C 0 U h F d 3 R U e T a U A A A D 2 A A A A E g A A A A A A A A A A A A A A A A A A A A A A Q 2 9 u Z m l n L 1 B h Y 2 t h Z 2 U u e G 1 s U E s B A i 0 A F A A C A A g A t F I R X V N y O C y b A A A A 4 Q A A A B M A A A A A A A A A A A A A A A A A 8 Q A A A F t D b 2 5 0 Z W 5 0 X 1 R 5 c G V z X S 5 4 b W x Q S w E C L Q A U A A I A C A C 0 U h F d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d i W V n 1 w F Q I f 1 S E E d L 6 e 7 A A A A A A I A A A A A A B B m A A A A A Q A A I A A A A B y l S Z i 0 m M X 4 h 1 E T V z B B t a x v + E y d m x T + 3 c z R 5 n p + 9 m T 2 A A A A A A 6 A A A A A A g A A I A A A A A Q Y b t 7 K g P D Y O l K s 2 J j F A + e z c J w i I t o e e O 7 G Y l 5 A p X 8 d U A A A A D f 1 h j l E L c 8 E / D r g h 6 L s P v H r l t U D h R Q t p 6 c j T N + o D r x d w 0 a 4 G h c w L z h T N p I i V 3 n 2 / 5 r H F 2 Y U 7 a r k K n M t p w D C 7 U N 6 r Y k i 0 P P l X I V z 6 2 h E o i F P Q A A A A A I V M g z h I v 8 / v p 4 R b s 4 g K 8 5 Y 3 M 9 U W i L K G N v 6 k 9 p 9 3 O Y + A e F b z 7 E x k c b b B s Z M M c C 8 S B y m Q F F 0 z K O 7 R 2 S G Z X l / X h s = < / D a t a M a s h u p > 
</file>

<file path=customXml/item14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5 0 . 0 6 0 2 3 4 0 7 & l t ; / l a t & g t ; & l t ; l o n & g t ; 1 7 . 3 8 8 9 3 8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5 3 4 6 6 4 7 1 1 8 6 4 3 3 & l t ; / i d & g t ; & l t ; r i n g & g t ; o 0 8 6 5 - l y y C n p r J v 1 S g n 2 J - p h E w w 8 K 4 j t D n v P 0 l s B 2 2 G 3 n j D n 7 G w j 8 Y 5 u l J r _ a g 9 X n 9 k G k 6 r F 1 6 l B g n q G 2 j K h x N m 4 t F 2 3 7 F w k r C 3 8 m D w g p F q - E y 9 i C i h O h i l G r i 3 C k 1 K j 3 h E s n C 2 9 5 B l t 9 B 4 o E y - g G t _ 6 C k w 6 w B i _ 0 F s 4 0 I 6 g C z g r d z 8 x 2 B 1 x X h w G u m h J n g F 9 _ o C o 2 M o l t N 8 - C _ 9 5 Q p 7 2 E 1 - h C o o E p t 7 J v p w D q o 8 F o r p j B h k v B 4 k n X g 0 8 P y h _ M t 4 O 1 k w D x x n D j 3 z C y 9 i J - x 5 b y t j B 2 i 2 C v 3 3 V m - q C 7 u j D r t 6 P s q D 1 j k O 4 y U 0 - 8 G 9 y S v x w H x 8 _ M u m 8 G - h 5 J g - _ E 3 m _ I - 1 J l x d 7 i g F u j l J i k m H g t H 2 - y L t s m N 8 - d o s y D 1 - l P h n v K i p 8 G 2 l 2 C 0 m 2 B z 0 1 B 9 t X u k K j - a 8 g O 5 p 9 J u 3 Q k _ e z r P h l S 7 t f 4 g 0 O w 0 3 J p w P 9 _ Q 7 t P 1 x g J 3 w i M t 7 4 m B j 5 7 L u u R i s a j 4 m K i y I 7 u y m B 4 h i C k s 2 L 8 h k B t 0 0 i C z - z D p q t C 4 v h H j 3 l C h 9 g F o 9 t o B p i _ L j x n G p 1 o C k h W 8 0 2 R l x h B r r 1 H 3 m 3 C z n 1 G z k _ M w 0 v y B r p s B 3 6 S s 3 h L u 3 2 B k 8 w p C j 6 r S 2 2 g B h - o B 6 u w 3 C _ n o B s g l D j h m q C 0 x l E u 8 g j B 7 2 0 D 5 w T g j 8 B 1 p r C 3 0 l R j i 9 C y j g D m 1 x B 2 6 1 Y 9 q z D 7 p 2 C u p v O l o g X i 6 - C y 7 5 H 4 x u G p r u B 4 9 c n r q E m m v G 0 8 Q 3 s 7 m B 0 s v E i l 6 C o 7 T i 1 5 S g j r H 3 i s C 0 w 0 D v 5 - B 1 9 r B 5 0 D 8 l 1 E l o U m 2 n I l z Q i n n D h p k C t 2 c h s k E y t t M _ r 0 B s s T _ - x E z 4 T 2 3 r D p 7 8 X w n 0 c l 6 _ F g m 0 B - t 2 B 9 h r B o v v B s v 3 Q 2 x n E k 4 2 j B 6 y j M 2 z v D s x t D 7 _ 9 D 7 7 - J 2 5 r 7 C w r r B 4 h k I r 5 T 1 u T 1 q s B s u d p 4 J p m O x h Q 8 h 0 G i n k U r s m C u o 3 E 8 1 3 V s z 3 G _ l z U k s S 2 7 t B t m K x w 7 B h 8 V 6 _ B n t o B 3 h s d g p _ q B 8 t u h B h 7 L q p i B m s z K h h 6 H 3 q l G & l t ; / r i n g & g t ; & l t ; / r p o l y g o n s & g t ; & l t ; / r l i s t & g t ; & l t ; b b o x & g t ; M U L T I P O I N T   ( ( 1 7 . 2 9 9 9 3 6 3   4 9 . 9 9 4 3 1 6 5 ) ,   ( 1 7 . 4 7 3 6 3 2 4   5 0 . 1 1 9 0 1 6 4 ) ) & l t ; / b b o x & g t ; & l t ; / r e n t r y v a l u e & g t ; & l t ; / r e n t r y & g t ; & l t ; r e n t r y & g t ; & l t ; r e n t r y k e y & g t ; & l t ; l a t & g t ; 5 0 . 0 1 5 4 5 3 3 4 & l t ; / l a t & g t ; & l t ; l o n & g t ; 1 8 . 0 7 2 3 2 0 9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8 3 0 9 8 6 3 2 9 7 8 4 3 3 & l t ; / i d & g t ; & l t ; r i n g & g t ; y g 0 n w 9 u o 0 C r - F p 1 f - z 7 G o z i O v s q B l 7 w C s 0 4 D 0 m P 9 u S y k V j t M z s X t 3 2 B 9 3 s B q 9 W t 5 j B r t y C v 0 h C 9 9 t B v 9 B 3 g R 6 u U q r 3 B 7 o v C 2 t t B 2 3 o B t i R _ 0 Z n 4 i B l z 6 E i p d h 1 x B s 9 S s 5 5 C - 5 _ Y 1 s w B 7 h R 9 1 D s 7 D o - P i 5 F 3 D z i D 2 n R 3 w i B s - h D h y b v _ _ D h 8 g C k - 8 I h j 5 B p _ 9 P 1 6 _ D i - n E 7 2 B _ J s m l B 2 z J k i S t j n B 4 o e p y S s n G 3 5 E l j a r - U q w 1 Q o 8 D x I i m B y E - o B v i b u r Z - z k B t s K u _ g B 3 4 u B 3 q l B l y C q q x F h h 1 D q g 1 K o y i I z _ n S 0 y p B h 8 j B p 7 i B r w o J s h 0 K G i p i B j 3 I 2 5 C g v D w M m z G v 6 G t p H r p H t p H 8 h H n s G y l G 4 3 F k l G w y G s v H 7 C z p G w 9 J p n N y y P x x O h - L s 9 J v 0 J v 0 J 4 r J t m K v m K j z M 5 n P x 8 N t j J 4 - I 2 o L k w M r m M m h H h 0 B 0 u H z s W 5 y d z 9 F u 5 D _ x T p H 1 n J 7 4 J v r L _ h L _ h L 8 m L u 0 K k j N 9 i O 5 q G k q B i p L 7 - K x - K q 7 L 6 v Q o u M z - X 3 l z D 5 4 1 k E 1 o p F 1 J z t 3 B w s h F w 5 R 5 r h k B i 6 i B 9 v 6 D g 3 C h x g D n u y K h r R 8 q 9 B i i v C n y q G q x - I 5 i v E y 8 2 B 3 p y B z h M 9 8 P o 1 y B o 7 j O 6 5 r G 0 z V k q H 8 9 n B 5 4 1 B 3 I 5 D u B l h k B p - B s t g B 1 n F r n C q n V h u 5 H m 1 Y l z 3 D t 9 G 7 5 6 B w 0 p D _ - s C o 8 u E 5 l 5 C 6 3 p F 8 v j B v 3 s G o x z E 0 0 l H 4 7 p F v z 1 C 1 w n C k 7 T k g Y y _ 5 B 3 h g E 5 z o I 4 W j 0 0 F g y d t x T 0 _ T 8 t B H o 1 D 1 0 G o _ J 0 6 b 8 1 C h z G o s C 0 o I x o E r 0 E v t F z 2 J 6 n O p 9 N 5 2 J l 1 H 2 8 H 1 n K 5 y M 1 r L 3 n G 4 7 J g q J q 7 J - o L y 5 M h 4 N k t P k k M 0 h D h l S x 9 E 2 j F k _ F s 9 F i q H 7 h H g 3 E 9 y v J g h u E _ x P v 7 N 2 q m D 4 p t C l 2 s D 1 M 3 n g E 0 4 n E s 1 e j z c 3 q - C 0 u _ C m v 0 B q t O q t 8 B 3 y B 6 j D v 6 K 1 j I y 4 d h z C w L - - G - T q 0 B s n I q t P 0 u F z j E g r S y j C w 1 E s 1 C j Z 1 J q u G p 6 B 0 j p B z h H 2 z c x g J l - R 4 l D s p c 5 v q N j 8 4 C 2 p N 4 j h P m q t B 5 w n I u g B l 3 G j u i L l 2 7 F _ k p E & l t ; / r i n g & g t ; & l t ; / r p o l y g o n s & g t ; & l t ; / r l i s t & g t ; & l t ; b b o x & g t ; M U L T I P O I N T   ( ( 1 8 . 0 0 3 8 3 2 4   4 9 . 9 9 9 5 4 9 9 ) ,   ( 1 8 . 1 0 3 1 4 7 9   5 0 . 0 6 6 0 0 9 6 ) ) & l t ; / b b o x & g t ; & l t ; / r e n t r y v a l u e & g t ; & l t ; / r e n t r y & g t ; & l t ; r e n t r y & g t ; & l t ; r e n t r y k e y & g t ; & l t ; l a t & g t ; 4 9 . 8 1 6 0 9 7 2 6 & l t ; / l a t & g t ; & l t ; l o n & g t ; 1 8 . 1 9 7 6 7 9 5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5 4 0 6 8 9 8 4 4 6 3 3 7 & l t ; / i d & g t ; & l t ; r i n g & g t ; x r q j p l g h 0 C i z E r L j s H n r I 3 v S _ y B i w D 5 D g _ C q 7 T r o U u j C 6 z C o r C 7 4 C s r C r l L o h K g - G 0 V _ r P s n D _ J t v G y V r 2 B s l B 0 h C z 1 D i l B t t G 2 x E 7 2 C h 9 B 5 r J s p C _ k B 5 u B j i B 0 5 B l t J g n G 3 7 H i z C - l C 5 4 E g q C u y E m 7 D y h C l 2 L 2 4 F u h C l 2 B z s E m 0 I 8 y E s - E q z C o q d q s B 0 a g n D x h E 2 f i n E 9 9 B y 0 M r z N i o K 9 S 4 9 S - r H l I i z C t h D 5 q T 6 y B j v C 3 i B 8 - E p T o o G m s B n l L 0 V 0 l B t L 6 y B o g Q o - E g 0 H r h D w w D _ 1 J u f 0 8 C n v B p I n T g 3 J 3 2 B k 0 C i o E 1 I t T 1 v B n h G 5 9 G z 9 b y _ p B k 1 u B i 2 n B k _ p B 9 X 8 f _ I _ I i R z 2 B 4 J 8 l J 4 1 M 8 m D q q P 4 - N 0 k r B 9 K o y I 1 5 H h g D z t W x n B w 5 S u e 3 s C 3 9 z B 7 1 C p x e 0 y G k k B v q E m x C l - D p S i z J r 0 c w m N - - C m t y F 9 6 x B r 2 9 B b v d - t H u z B l j B 9 x 1 B u z C p I n T 0 C l T v B t B 4 T B 4 D t B i C G E v B F 5 E c 2 I 5 E 0 I N n 7 B o w B s j B x 7 F z r C 6 T 0 n F z p S p j C j b t s N Z p K t m B 6 D 6 D 3 N h b j b 1 0 C s 5 C r T 1 L D z 4 C l P I t 4 C 7 2 B v P 2 s B z l O p O 4 3 F m Q t p D w k E q 4 B 4 w W 9 Z 1 h F x 7 B q y r E G k m a r s C x R 4 h K 8 K i r W Q 1 h p I r E 3 r 6 B 7 y D F y 4 B r 0 G k i Z z G p v d - p G 5 N _ B 3 C E _ B N J N E r B _ h D k s D k d 4 F 9 f 4 i B 0 D 0 v B k P - - E _ h E 1 E 5 C 2 4 C k t H p N z 0 O N x E q I 7 J 8 B 2 F 8 B s h E s L g s I E 7 G z t L 5 6 K 1 t L 0 t J u D 8 9 M 5 y I s F v h O j b 5 N 8 D 7 E w 8 H _ D t 2 G y n C 3 h w B w m m B g x J y 5 C 3 l t E 3 p P 9 G x t L 3 l P k i F 9 t D s b 8 7 B g 8 B i k C t o C h Q m O l J t M m D m D q n B s O 3 C g J n B n B l B t B v B R 5 J q c l m E 9 k B 4 T w Y v m B 1 g B n b r b 7 m B 8 P i M 8 d 8 T t J _ S u o B j N s L - Q 2 X 6 D 8 B x E u L 3 f q I t q C x l B 9 G h s B 0 i B 8 B h i C 0 1 E 4 7 B g o H 8 g B 0 r m D s s K 1 w B k z D 7 n C z x G l V y o D u p E s p E z t D g s C v - B v - B t - B s _ C x 5 C o o D n w C r - B s 7 B m _ C w 9 D l w C t n C l t D u y D 1 n F h i K y s P 2 M t 3 B 5 3 D 0 0 E 8 6 Y 5 D p - G y s P p 6 C - j B q 1 C i 9 F t w E r Z m Y l R l n E 3 5 F y X t H r o D 5 n H - 3 I 2 o F g k G 3 v F 9 s C o J u N 0 P j f P 1 N _ H 4 S 6 O j N k T l N q h E m v B 4 X h z C u _ M o i B p 1 G y 8 G k 7 H 2 l C - 0 n D k u C p x u B l v U l g M z m f y n O j v 4 D y h o L q z 1 C 9 6 D q D 7 l B 3 n R l e w - _ D u 1 C 3 - H h y G y r r B g 8 B q p J - n C x p U - v Q m 0 B u 8 F i z D 5 h 2 C - i K o 0 B k 0 B s o D 2 7 B k v F v x J t m z B w u 4 C 1 t Y q u s B y h F s 7 B y G 1 q 8 B x l R g b 8 C t k D m O 2 j C o K j r B L p H 1 o E u p B i I i I x r B w u C g v B j l B 5 6 D 3 9 P 4 S k 4 R 4 7 U t E r 7 D o z N 8 t J v E 0 9 G n 1 Z u I n k b 2 8 j B Q 7 5 C i 0 D 6 i B s 4 C _ y 5 D o v C V y 0 U 1 7 V Q o H 1 2 g D _ l F v 0 I - 7 D w r Q j x D 4 9 G 2 m F k 3 B x Z o x P w p I q t C r i H q y B o w D p n Y _ 1 3 I y 4 C _ k U 7 g X t l H k h G 4 D w c z C 8 j L p g X 9 _ E 2 5 h C 5 q B 5 m E h z B p B x G E p B Y n G Q g F _ g B j e f Q H 2 J n e g r G q m C 9 n G n G - I g r G g D w s C g y L l o C j k B & l t ; / r i n g & g t ; & l t ; / r p o l y g o n s & g t ; & l t ; / r l i s t & g t ; & l t ; b b o x & g t ; M U L T I P O I N T   ( ( 1 8 . 1 7 7 3 1 4 3   4 9 . 7 7 7 3 3 1 7 ) ,   ( 1 8 . 2 2 0 8 8 3   4 9 . 8 2 8 0 4 7 1 ) ) & l t ; / b b o x & g t ; & l t ; / r e n t r y v a l u e & g t ; & l t ; / r e n t r y & g t ; & l t ; r e n t r y & g t ; & l t ; r e n t r y k e y & g t ; & l t ; l a t & g t ; 4 9 . 9 3 2 0 2 9 7 2 & l t ; / l a t & g t ; & l t ; l o n & g t ; 1 8 . 0 0 4 7 2 8 3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9 4 6 2 3 0 3 8 7 5 0 7 4 & l t ; / i d & g t ; & l t ; r i n g & g t ; w i z o - q k h 0 C p - F x 9 B l i B m u l B 5 3 C t o B 9 1 D t o B w J u C 7 p B 8 g B h w E _ N t v G - o B 4 T 6 L - S z O v F w C 1 9 B i 6 B 5 X i z B q g F 8 J u V r h D u V q z E 3 F z o B 3 F m J g E _ Y j D q Q 2 l B z X 3 l C n o B q 7 F 2 s B m H g j C q 2 O i i c x 1 C r t B 6 x B 5 s T z x 5 B 4 6 C m g B j 3 B q B v T h s S k 4 B p _ D 2 l t B 5 _ D v s R m 7 P r 9 l H 4 v L 8 i C 1 v J 1 o X l j Y n 5 B p n r E w x j C I g i e t q E 1 r J s 2 I g i X m p f x k n B 2 n S j p q B _ j j B 2 7 3 C _ 8 N j I 4 k D i n t B y Z o r P l s D 9 s I 3 4 C - s C q 4 B q C 1 7 B 5 0 C r 9 D _ i D 5 r C k X q 7 G 4 g 2 C 1 p h C w j 7 E u i v B r 5 _ C n 2 0 B - l e _ x 6 J r t j G r r p D o j B h g k D 3 5 t F u 3 s F - 5 6 L u 6 C v 5 F 4 x H r S s M 5 9 Y k g S i 2 F r y c s e 5 H 2 C g k E 4 h C _ o N z b z I r P 3 5 E t - O - l C 0 z C t m F 8 z O z r Q k r j B 8 7 D s - - K p j B 5 r Q 5 r Q 9 r p B 3 r Q w V n 2 r D w k W l 4 G k 6 9 D i G x g B w 3 B r 7 B j 4 G w P P 6 D I 5 0 C P v B 6 T P l 4 G c 0 i G 9 C u j B 9 C p u F 6 D g G 9 C i C 7 E l _ C 6 D q - I 6 D v m B 9 C 2 d 9 C v m B t B 9 s P G 7 z B h n H h C M 6 V n Y v _ I _ x D n Y i K p 5 L y s B 5 _ B 8 9 X k H O t d t d Z h C - B B l 5 3 E Z 8 8 4 B x I q B x k R i 2 Z 1 R P 6 T 9 C e 8 L h 3 O 3 N J 9 0 E r H 1 R g G k C x g B - s B x m B R G r H 4 d m x G n 1 E k v I 2 P s w B k 4 D l p E 8 6 7 D 9 C P 9 C P t B x E _ B x l H k w i I n g 6 E u l z B 3 h O t 6 D 6 L 8 n B 4 r J i C 4 n T 7 u - B z N _ h L v t z B P W h n x F j g D 6 9 C x g B t 4 F p 8 S j s g B 9 l W z o k D k h w D t q y B p 3 r F i 2 r B _ 8 b x u 3 B w g w D 6 - z G 2 _ 4 C r y g I m - T l x E j k m E 1 1 g C 1 3 w B y 6 2 J t h d s q W y _ 4 D i x j B 2 u F - - I w x y B 9 q n B g z b y 2 3 B h M 7 g S n l D l l D _ 9 U m T z o G n z J C q y d w 3 E 8 z K k 5 g B x z C k X h 7 B n _ L h v D u _ Q 3 9 E - k I 2 t E m v B 0 m F - u L w 4 C 7 2 G z a G h f k L 0 4 E k 9 B R _ O 4 B H w T 4 i B j z E x - E E 8 B s 4 C v 6 B r - S k p B q s D v N D U x _ X j j X g l C 0 s r B v k E l 4 N x w E u d v t F i 5 I 2 W l v H y g B g j S l X 2 p g E 9 0 D n 1 S h i V 1 t m C l q Z m 9 w B h 8 l E i p E y 9 C n 0 F 9 t I M w N V K k B o E v 6 U 9 _ F V 6 k B u C z r E j 9 B 6 k B o E 6 U y Q - K o 5 B s p C w 7 C r v B g 0 I k 0 E k g B 0 g T v n B r F 4 M l l C q j J n 4 E - g R 8 l E k 8 F y k Q v r Z 1 o F x 1 K g 8 B H 8 M 8 M q p C l i K k B z P V t m P m S 4 n I j 4 B 3 0 g C n o L 6 3 O k b 7 d p g D 7 q D 7 u B j j L x g E q r B j r H s p C i r B n o F p p U 3 5 P w o H s 0 F z x B 3 4 B 3 5 D r M 6 s C 4 t B u z D g 4 I q _ K i 0 B u 0 C - g D r 3 C q - L h 3 C p 6 H q y D l h c _ q F q f r h D v h D t h E k 6 B 3 j L - K 7 B g R k y B - L 8 r C y m z F _ n I i X 8 o B z g M x 1 Y j - E 7 o P 8 7 H y 8 b o z F t Z j M i y B - 1 f j l C 3 i K z i c 9 y p B 6 7 Q 3 z 0 G h w E m k O 9 x C 7 x D w b k t B n i L 8 p C n g G t 5 E O 1 - B u z C _ y B l v G y M 5 H 1 4 L 3 L 5 _ G 3 D i g F p I - y F 1 r H 3 _ J l 4 E i r F u m K 2 2 I o x L z v E h k B 7 4 B m P m v B u i B x m E 3 f z e j 2 K j K w x K 5 8 N k g G 9 e y - K y _ K 3 t Y g h 1 B 0 N t j B n - B p - 6 B _ x R _ o D l m B q u G q s X j 2 G 4 n B j x B q q G 5 1 W g l X i k Q 1 w B g S i m E - 1 B h _ O h 8 I x 6 j B v r H l 1 D p j B n 4 D z 4 D x 6 C 2 p D g l C s h N 6 s D v u D _ 4 G h v E 5 t Y 1 P 6 z B x x X & l t ; / r i n g & g t ; & l t ; / r p o l y g o n s & g t ; & l t ; / r l i s t & g t ; & l t ; b b o x & g t ; M U L T I P O I N T   ( ( 1 7 . 9 8 0 2 7 1 6   4 9 . 9 0 6 0 3 1 3 ) ,   ( 1 8 . 0 6 9 2 1 2   4 9 . 9 6 4 6 7 5 ) ) & l t ; / b b o x & g t ; & l t ; / r e n t r y v a l u e & g t ; & l t ; / r e n t r y & g t ; & l t ; r e n t r y & g t ; & l t ; r e n t r y k e y & g t ; & l t ; l a t & g t ; 4 9 . 7 2 4 4 0 7 2 & l t ; / l a t & g t ; & l t ; l o n & g t ; 1 8 . 1 8 8 3 3 9 2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5 3 8 9 7 9 7 0 6 5 6 1 6 & l t ; / i d & g t ; & l t ; r i n g & g t ; q 7 9 i 2 6 4 6 z C 0 v a g z B 4 V g v 8 D w n V p t E y p P 1 L l y K 7 X s z C l p O p r g C k z E t _ O t 5 h B p 3 D r 9 G s 6 3 I 0 2 Q 9 5 R n 4 d k 0 o E g v _ D m w U o B m a 1 o B o p C v p D t u B g p P 7 w K 7 O q l 5 J - y o D t 0 1 C D 9 g p C y u j G v 2 h B 9 h U 6 o r D 3 r h E q K z x k C y l s B 2 h w G m n i B w z - G 1 z 1 C q y B 4 m i B l i D 9 r D q 9 V h k w B q 9 - I _ l l B l 2 E g 8 E 4 n L o o - B _ P 4 v E p S q k P q 4 B z u 6 B i h i B 5 o I 8 g J _ 7 L p 8 B g k B 9 7 B 6 w B u v Y 5 o D 9 m B h D _ I 3 H 6 P 8 D k G l q E z K u 2 F i Q 7 t B r n B 3 l w B i 8 E n l Q _ 9 V 1 o H g o C 0 g e - 1 E j k C i k K j O 5 o H i k B i J 2 x G _ 5 C g q B 7 N n k Q x o J 6 3 B j q G v H r b z W u G 3 x L s j N v H t K - l 4 T - p E i L _ r E z 5 B 4 u B m i B s 3 C W 6 S h l B i T t E q c o c 8 1 B 4 u B s D h 1 C x j C u o B 0 g D g 4 D 8 O 1 9 K z R _ H 6 1 E - r B k o C z l D 7 l B 6 Y n T h O p K _ S l W y O w - B _ 1 B 1 Z s D r a 9 7 B h V t N _ O h O h a 1 y B r b v I 2 Q 6 I 2 S p N j W _ c 9 a t k C q U _ 7 E p W n z C 8 Y _ F w q C 7 N w q B m R m o B u p B g k B n s B n 7 B 1 o D m U 1 X j M y G 3 K 5 R - X 1 I k q B w - F 5 M s U r b 2 E i a - l E x M r N 9 4 G k m C w - B o U 7 g B y O 6 T 4 E o s B - _ L t H w I m L o 5 C m v B 2 - F - V u 4 D l D 5 m B v o B 3 D 9 C q q B m 9 B 4 _ R s L 0 n C y M _ I v I n h C 2 X z G q D 1 N 6 C l T p 5 B l 9 N r v U 1 Q z N 0 8 M 9 a s l C 0 1 B o w B n 1 E v B 8 I 8 D 3 u g B i 8 E n l Q u 0 q B t H t B s B p t B 1 o J v W 7 H z r M i n E p r D O F 7 K h d y a q Q 9 m B p K 9 U m u C g T r y C n 7 B 7 g B y N q g B l 1 B 3 7 B 6 q C i h X 3 i D x v F 8 t D w j E 8 n F - n D z 0 E t g B s 5 C q 4 B p h B 1 H m Z 8 a 1 _ B o v L p 3 B k p F j 8 B n h B 6 C x D g l B o j C j o B i V 9 F q G o C j n B 2 w B 1 K 9 X z o B 9 O i a 8 r B 1 n B z _ C n r B p H m e 8 4 B j F 2 q B 3 n B t _ B 2 y B m l B _ s B 8 x B r D m V z F - B 7 F v n B o M v W 2 p B z N u U z W - U 3 t B y 8 E k k K o X w g D z Q l g Y e 6 I 3 C y y K o s Q _ i R u h E l z C r y B 5 G - Q N - M y 9 B w k F 9 k h B n n K 3 1 J 2 _ M p h M v q d t v l B k 3 L - z I 8 O m t J 5 j H 5 0 G x 0 G _ t C j y B m r H 2 t G u 8 G o 7 H y r I h 1 M 6 4 g B z t L - k J 0 p T l 1 G v z I 1 m G 1 y C l y E r r F q s E h t L 3 z H u u G 6 9 B 9 h C 9 w D l x D q _ B k Y 3 i C k k F v Q q v K 2 v C t z B r g F 5 n E 9 6 K - r F u 7 H 9 0 G 2 t G t n i B u 9 a u q M r l B g 5 i B o h D g h D m s E h z H m r H m _ J g 4 E 1 z B x g B q j E p t B 8 j D 7 _ C x H t 3 H z o D u w C k w C - e v r B v 8 C v 6 B _ b _ W v 4 B 1 o C 0 h B i Y 6 X w o B - Z 0 S w g D 8 v C n b j W j l B 0 9 B v 5 B 5 k B 4 d o e t K t K 5 m B 6 j E w Y t y B o m C i X - T _ N 8 C q K i t B r q B g 1 B 7 f 1 h C y 9 B 4 y F 8 X 9 Q 9 h C 4 u B 2 T 7 E 2 j B g U r W 1 _ C t k Q 5 0 C 3 y C s h D h i C 5 x B 6 q G 1 j D 1 j E h o C 8 p E s t B _ g B r G t C 5 C 1 C u D 5 5 B x E 9 G j a 1 J k O j k B 9 J s b v p B - d k h B 4 7 B t x B 7 O i 7 D 8 p C v e 5 8 E v g C q 8 B - - B 7 p u B j e 9 P 7 n C w _ C n g J j - g B 1 - 5 D 6 R s 8 T t v E g z D x w C 8 n H 0 j C j g J q 3 y D - t C l z t C z w g C s m B k 6 Q q x L x 8 V n 4 y C 4 4 K k o y B 5 9 B j q T q p r B 7 D u _ K 2 s N 5 u C i s B h d g H w b 2 H m B w J v F 3 B X q E s C m 8 D 6 6 K 1 l 0 B g 1 C 8 r C u B 5 3 Y m v J y _ B u h N m p Q 4 m o D q m B s 0 G 1 9 V h w I o 5 M i 8 Q 7 w B h k G z g H x v I 1 4 D k 9 F y S j s F 6 u C x j W v 9 N 5 G z x O t 2 Q q q D k u P i w B x 1 G 9 i I i 4 E g t I 0 2 C n g I 5 4 S k n q B z w M h y C o q D 9 q C l k H 4 h R 7 x B - 5 D - h d - v o B i t B 2 w j B v 1 w B m h w B h _ e g z R x 5 n G u i 6 Q 8 5 O n y p B n j l K i q I 3 f 6 - J 1 7 E r q L w 8 h B u i O s 6 J 5 i H 3 y 7 F v _ q C r g d q 0 B 3 - H 1 7 L 7 d 8 r C y b m S j H n Q o W & l t ; / r i n g & g t ; & l t ; / r p o l y g o n s & g t ; & l t ; / r l i s t & g t ; & l t ; b b o x & g t ; M U L T I P O I N T   ( ( 1 8 . 1 4 0 3 8 8 2   4 9 . 6 9 5 4 5 0 1 ) ,   ( 1 8 . 2 3 6 8 9 7 9   4 9 . 7 5 2 7 2 3 4 ) ) & l t ; / b b o x & g t ; & l t ; / r e n t r y v a l u e & g t ; & l t ; / r e n t r y & g t ; & l t ; r e n t r y & g t ; & l t ; r e n t r y k e y & g t ; & l t ; l a t & g t ; 4 9 . 7 5 1 1 1 3 8 9 & l t ; / l a t & g t ; & l t ; l o n & g t ; 1 8 . 0 4 8 0 4 4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3 0 5 3 3 3 4 8 6 0 0 8 3 & l t ; / i d & g t ; & l t ; r i n g & g t ; 3 w 8 j g 8 6 y z C k h C s _ E 5 _ F w 8 D 6 u u C j P 1 9 B w z n B s j I o t R m 9 _ C l 6 c 9 q Q i z C 4 7 D g i C 2 6 K i N t t J 8 z n B z r I 8 u a q m f p 2 g B t 4 E k V i t l B g v a v i U s 3 o B _ j 4 C 5 2 V 2 y - B q t R v u C 2 r B D l I M z X h T u H 1 P 9 L 2 M w J x X 3 s w B s V w V 8 J 3 X 4 j W g N 8 G i H k H l O 6 - H n I _ w D X M 1 F 4 m B v 2 j F p s 8 C w x m B n 7 M p m K 4 - o D _ t Y 8 d w h k B 5 u 4 C g x G h k g B 7 z 3 B i y s D s _ 3 D w - h C 0 u s C o C l 3 U v w P 2 p b 6 z U 5 w X 5 i E y y Q 8 s s H m q y D n w i B 4 g y G q y s D 7 w L _ u H r 8 T j r 2 B - u j B 7 k s F j 8 2 C s 9 q C w g 9 H - 5 u C j w F k m P o x N _ g u C - 6 1 E 3 6 r C 9 x g B n h Z 0 j h C k n J w v D p l R u y 4 B r - g E 7 p q C k 2 v C 1 l q B g B n z k B q 0 P u j D k M t W k G x K h F g B I B g B 5 G j 9 S _ u B r y B m o O u i B q x l E i k L w u G 2 X E U 5 V r J r M y K l e z x G 9 Y k h B 0 W 1 M 4 L y L n N u i B 7 r F 2 j u D w n X 1 J - 0 M w h D 3 n S 3 z r D C 0 x w B p q h C 3 m I m _ B 5 p N g n n B i i - B 8 s D k 0 L z r P j 4 M h n H k w C k w C g G 4 I g G 8 L 1 p G n E q S k D z l k B 8 s C i F q t K n k D v g C s 1 B w d m c o Y z a s z F h v R o o o B 6 s H 8 o B _ X _ u C 0 i B w 2 B o I Y N E t V k 4 C s j B h j C 4 T z N g G g G i C 3 N j E t G o F p C p C h E p G n U n U _ g B s t B 6 7 B 4 m B _ C j G 5 I _ E s H 9 D u B g D n C g D i D p C S h B j B 5 C h K r z B - l B 6 F 0 D p N x a 4 i B p 8 D k d _ B g Y o P o d 1 p K m L t E m I y o B 2 X r 7 D h m D 2 l C i x x E 8 g B 1 7 L t e 2 W p G h J p M p e r 8 E j Z 0 H k S m n B n g C 4 t B 4 t B 6 7 J j J j Q h J h Q 0 0 B y b y b n U 1 j 9 B s 6 L 3 3 G k t X u g K v w 5 C 9 i l C 3 1 _ C i s v B - 3 j C k p X z _ V 7 _ E l e 7 w B n 4 B 3 j D h G r 1 F l 7 E n 7 E q H 5 u I - s D - H 1 O 2 M 7 L 3 9 d v u B 8 7 S w Q g b j j D 0 r C t 1 1 B 4 _ 4 B 3 l R _ m H g W l X i k M h l m B 0 2 I o x R q n r B 6 M y s N v h V u p S w 9 K w m B z n C 4 g B 2 p E 1 j B 1 I _ k B 3 g D _ k B p X 5 2 N - v C g n H 9 H g _ C n w C p - i B j 2 S i 3 I r i K _ x R 1 p B m 7 Y q 4 G l v T u j C k n I x j E q 8 F t 1 K g 4 I 7 5 C 6 x j B 7 - d 5 t D w 8 F x - B 8 7 F & l t ; / r i n g & g t ; & l t ; / r p o l y g o n s & g t ; & l t ; / r l i s t & g t ; & l t ; b b o x & g t ; M U L T I P O I N T   ( ( 1 8 . 0 2 2 7 8 7 3   4 9 . 7 2 6 3 5 1 2 ) ,   ( 1 8 . 0 9 0 2 5 5 9   4 9 . 7 7 4 8 7 5 5 ) ) & l t ; / b b o x & g t ; & l t ; / r e n t r y v a l u e & g t ; & l t ; / r e n t r y & g t ; & l t ; r e n t r y & g t ; & l t ; r e n t r y k e y & g t ; & l t ; l a t & g t ; 4 9 . 7 5 1 7 2 0 4 3 & l t ; / l a t & g t ; & l t ; l o n & g t ; 1 8 . 1 9 8 0 8 3 8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2 8 5 6 0 5 6 9 7 1 2 6 5 & l t ; / i d & g t ; & l t ; r i n g & g t ; 1 6 u x 3 1 g i 0 C x 5 r B n 9 t C o 5 i L 1 g V k g F 0 V p S m V w v n B s C q i H 9 W 3 t B 3 t B q q B 6 7 t G 6 i X 5 - b 8 j g B u m V m n I m 8 T h 5 P - 3 B 8 H p r _ E o p 0 C 2 B 5 m N 6 s D z z B 7 a 4 L 2 L m P n l C l m B 1 M 9 - N x 4 K 1 3 G _ - D 7 e y n J l X o j H s m V 0 y l C m 1 i C 8 v L 1 r J t m L w 3 M 7 v C 1 6 E s B - v J w 0 E 1 T v 3 D 3 m C h P _ r B q a j 5 C 9 0 F k h F 3 I 1 w G j 4 D h G k D r N s q 8 B i X 4 k B s 6 D o q D q Y n E q F v G i D s L 8 F v 3 G s d 8 v t D t 5 L h 9 B t t D 7 _ H j 4 D 4 2 I 3 T 9 i D h - I g u F 8 m H - s D z d 4 p 8 B q 6 E t n F v n F o r p D v k e - I r N n q F 0 h B 8 q u C q f y Q 1 B F h 6 H 2 M d z 1 w B _ x B 3 q H 1 q B p Z 9 c 1 9 U y m B t t D 4 1 E 8 3 I w H g h B o E 8 9 E 6 6 B 2 h W u 4 d v 2 G 0 b i V y t l B y t l B h r Z r 8 I 1 h R 1 r D z - J 6 0 n B v 0 P z 4 z D i z Z 3 g E k q C v i B M o K 0 0 C 1 k C 0 w E - 9 J I g j d q C 0 C 9 B p I o Q 2 l V b s B h F j D B I g B T j 8 J r y E s C n - C q U - i F 6 k N F o g I z 9 F v j F k E _ r X w X k l o B q o g C x z s E g 3 C k l C 4 u _ C 1 p E i i t G 6 g D p s l B t v s B 2 y G 1 3 z C t - C s w O 2 t k B 6 x I - _ T 2 k D 9 7 J p O p _ F k 2 Z w n D - B h C j - G n 8 o D v - j B j 3 B 6 g T r 2 N k x r C - 6 e h u B h - 7 C x s C z v F w - H _ n C u g d s I 3 V m t I 2 w J m m R z m I 1 N z G g 3 C 7 v D t 6 D n y D t y D z G p 5 T 9 s V p 4 G p _ C 6 X h m W q T y u B h f z G t y l B x t F q 7 y B o r D 2 m x H s y F 1 G i h u D h 9 g C u j D - E t H z 0 C s Q o J 0 x B _ 4 B - 5 I - W 6 x C z n B q 9 E h q D k 7 C 4 q C q 9 C 0 n C k 7 C 0 Q 0 G v F m B h T t E s F i G - C k M k M m 7 C z h B p F w G j X j X 2 k B r 7 G i 7 B 9 F w R o g B n 3 B x I w R 4 f 4 C - B x D w E 1 O h L 3 m B l T q B s B i K 8 6 B _ y a 1 h G 8 q N v 0 C g m B w 1 H 2 i C 4 i C p w B 2 2 I 7 i E z 8 R 4 x D 1 t H 1 t H 3 v G g 3 G 3 m F - 0 V 3 - Q m B v d 4 E t P 5 Z v C v C z p C i o B v C 4 B y 6 H p E L q X P G L 0 E 1 o c 3 G z J 5 Q i I m L v C z G g G u Y q _ 6 C x v m G 8 s 0 G - 9 o B r 7 B z E q h E 2 g m B 0 u C E p 2 5 E w m C p 6 B 6 o U q M I 6 h 7 B l 0 B - m E 3 7 B p _ C m G _ D v K N z E m n C p B 2 F z s F s d _ K - y B x V 2 H _ 3 C 5 V l U 3 a p N 8 o B 1 k B _ u B J 6 s D w I v U i n B v C l 5 F n C l 6 C j L g h B 2 K - j G w m C v Z j Q i 4 e u 4 E 8 o O s 2 B - h C y h R 3 r F h g M 6 q D r f k i B t 7 D 9 M k _ B m 7 T t n C u _ C y Q i 8 B p Q w x N w g G 2 4 L m - F 9 g B h j C j s C 3 G k 9 B - z B 2 P m v Q r x D 7 0 C 9 r C h w N s x B 0 q B O m 6 B 9 g B - E m G i Z k h J z W v _ D i u O x 4 H q o C l p x B v H v 3 r C 0 t 8 C x 6 4 B g t H m g K q 7 x E k 9 B 2 _ b h 8 K n l t E u p y D p 4 0 B - m 6 C z p E 7 7 s C 3 y C w F l p P r k C w q B q C z s C j n C i h f g B 3 6 M l F 2 E u N s n l B 7 s B 7 E I 9 2 a p 8 B y 6 C v 4 Z h q G l g Y x s H k m B 1 5 G h t N m l C B w O x n D 6 2 D m P p g Q 8 X u L s r M q I z s B q F k c r v D t 8 D 4 F i Y 9 G m h E q 2 B _ O 7 Q z C 5 r F h m E B _ F n m E 5 i I 3 i I 4 u B g j B C s P o F 5 C r J D n E j K s u H 9 0 E 6 t E J t C q - C 2 b - P t C j Q p M 0 H u k L x x B i 1 B 8 m B h 7 E i m G V 5 7 G - h B u J 4 M o K 6 m I x 5 C z 3 B y m B h x C - j D v x B p g B u P p 8 D - G u r D x 7 D s o B 8 g E n B y c k 7 H y c p j H 1 k M - n D 2 o M z U k h B n C r w H i s C 4 h F 2 w L q i O 7 d m b 3 - F D 7 q H p i K x j E r j K l o C q h B y I s K h q B h Z z 2 F z k B h g B k l F 2 q D g o B m l C g L 4 y N o p D i F l M s W 5 Y 6 7 B r o C u 6 J 8 g B z M x Z m D _ p E t x B q p D C n g B p B k _ B N u L o F s u C r y B v 7 F 0 3 B 4 j G - 7 B - m B _ w B 4 B u X t Z q t C 1 e g c u O p 2 F i w B v 2 G y r H v C h V s Y u Y 6 L z q F J m D u D u l F w o B g i B r m G - l E 6 w B l q J P r s R 4 8 Q o 8 B p G h B i D k O 0 K h E p C S p G m P z V v a N H m D U 0 H j Q 2 W y B C U 6 H w I C g C 3 E J J a C Y r a 6 u C 6 l C n 1 T t 5 J q w B 9 s B 6 D k j E s g E s F s i B t z B 9 w C y 4 G s t B w g B u t B 3 x C 0 v C v i C i 4 C 5 h C n y B _ F W 3 x E t B 4 t C _ H 0 S o c 8 i G 0 3 B i G m l C 6 h B p - E p q C 3 y B m I k T z C 8 B 6 c p B t Z l z B r 6 B h 6 B w X q I w L E _ h B m l C 3 q F h _ q B t J j k K x 8 E 2 t B r X y W t U x O 1 p B u W n M u n B 3 E r B v E _ S v C k w B - s B m i B m v B x 6 B 2 n B 1 q B i F 7 4 B l e o H z u B y _ C 0 n B 0 o B y X h N v l B x V 0 K 1 w B i n B n C p G q F 6 S - k B p j C g i B 1 C t C m h B i 8 B j p F u 1 B 4 l L 5 6 B z Z l Z 0 H o h B p 4 B r 5 C s g B y 0 E _ n D 7 n F v j E 7 t D w v F o g D y z W y m C 2 7 B k 1 B 9 e 1 M 6 g B m 7 B - 2 C o V 2 y C p X o K 8 m B p Q i Y t a 6 K C J l m D q h E 3 h M 6 H u W 0 o J o t B j B 3 B s H t 0 q B m l Q h 8 E 2 u g B 7 D 7 I u B m 1 E n w B s 5 B 0 p C n c 8 m N x O 5 S n 8 U 5 n O l 9 B h R t C 0 N q E - H m a r l C j H 9 I x M z n C k N 3 _ R m h C p q B 8 C o D r l B 4 m B k D t 4 D l X 2 m G 2 y B n 5 C _ M g K s H 7 o M g p B n E 5 T y Q 6 g B n U v - B s q C 8 4 G n P y M 7 r E y X 2 D q b r U 1 O w m G j q B 2 I z V 4 R 2 K _ F k M p V l U 0 o D m 7 B z v B - j B i r B u r B m P v q B 6 N o m C y G 7 Y 7 3 C o W 9 7 E p U s k C n c 2 f i W l P _ U 5 I 2 O j H q b p 2 B 1 c g O _ Q p P t X 8 7 B - c s E p c 2 5 B v - B y Q k W m V o K g O j R 5 Y - o B 3 q D j o C r v B 7 1 E u J y R 0 9 K 8 Q - 3 D 0 l D 2 r B w j C g 1 C s E o y B 0 5 B g f i f x F q V l o B i V m B k 8 C m l B o y B v 9 B _ x E 6 M t c 2 5 B w C 4 G 2 y C h 2 B 8 r B g x D h 4 C 3 h E 9 c w l B h P 4 7 D 2 m E y s L - i D 9 u E q j C 1 P 8 7 F y J j L 8 Z h i B l 3 C q r B 2 q b 6 v D y 0 G 6 Q - 1 B p 8 G i o D u j C _ C r j E h G i b o 7 - B k _ C p D 5 B p 7 5 D 5 T k 1 E q o D 3 Y 9 i P 3 Y 4 R 9 L 8 s B t Y g b m W u H v 4 D g D u H l 2 W s m B 3 n C - g d o s K r 4 D _ e 0 x E m h C s l D 9 T z 1 K x D n s I h G u o J v w C m 1 E 8 C g l M g k I 4 k H u - E 9 2 B i K x 0 S 2 9 D 6 2 H 4 j Q m s D 8 h E j G h U u H d 2 7 B u B K 4 7 Y 3 p B m W 2 R D 9 V u u E i g V - i G z - B m z D 3 v H x w C 8 0 C _ t h B 4 N g i O k 8 F u j C u n H i b & l t ; / r i n g & g t ; & l t ; / r p o l y g o n s & g t ; & l t ; / r l i s t & g t ; & l t ; b b o x & g t ; M U L T I P O I N T   ( ( 1 8 . 1 8 0 6 4 7 5   4 9 . 7 3 5 8 1 3 4 ) ,   ( 1 8 . 2 7 9 2 2 8 3   4 9 . 7 8 3 5 4 1 8 ) ) & l t ; / b b o x & g t ; & l t ; / r e n t r y v a l u e & g t ; & l t ; / r e n t r y & g t ; & l t ; r e n t r y & g t ; & l t ; r e n t r y k e y & g t ; & l t ; l a t & g t ; 5 0 . 3 6 3 3 1 9 4 & l t ; / l a t & g t ; & l t ; l o n & g t ; 1 7 . 1 5 0 8 2 5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5 7 0 3 4 1 2 7 0 3 2 3 3 & l t ; / i d & g t ; & l t ; r i n g & g t ; 5 1 9 n h z h 6 y C 1 S t r D i N l h E 2 l h B x o M s 5 G 1 i - I 4 n w F 5 h u D n k j C X 7 4 s B - 2 e r 6 x D m k I 0 m H p 5 k B 3 s T m m S 1 s T 1 5 E 4 y B n I h 3 D n 4 C p I _ w D 4 p N t _ G _ g C g p C s N _ r i B s t V i y C _ z G y 1 I l i E 3 t H 4 9 P v 5 c 5 x W h 3 f u 8 p B m 6 K 7 x K 4 9 N 3 t q B n 3 i B o - q B 0 p c z 1 D t c 1 u E s y I y 2 r C x t Y q 7 S t 1 g B 6 M p j l J r w S 8 1 J _ p C l 2 L 8 W s w D k x o E p 9 l B x 1 f i 0 E u r C 2 q U t w i B q 1 F t u h B h g y C t y _ B g m b r u e g k B j 8 B 1 t N 4 P y m R 6 L 4 n C r v F r 4 I o C v 0 B 9 h F r z D 8 d 1 _ C l q W l 2 r G 8 9 V 5 0 k B 2 h l C u 8 2 F i v 5 C 4 g h B l r h C h 6 z B R s y G 3 G w D 1 K 2 u D z 0 B q Z o M w y I 9 _ F k r B t Y 5 H w i I - 1 k G q y E 8 n f w t b u j I 3 9 B 2 h C i n G y r B o V 4 w D 6 8 C - k L n z F - r D x g G - 8 G 9 t w B n i R s q C o a 4 J l T 6 r B r L - O Z _ G v 4 e x L 3 u J t I u m H 0 r N s N 2 E 1 R r 7 B y P 1 R - i B g g B 0 V u a i s B w z C _ y B Z r I h Y y i C 2 a q R o E i b l X u J m B v c k V t F p D 3 u B 9 3 E 2 M n 5 C t u B u J y G p D h B r C J v Q 3 S 5 S 1 O 0 x E 2 v D 6 k B u i I 4 l D y 5 B h g a _ M s E p z P z h R u - E u o G - q O u 8 D 2 3 J u a o q P 4 z z B y n S u x E p v K 5 n B g r B o m B s 7 C _ u D w x B y U 8 6 C v h B w s B x v C n p B v S _ U 0 9 P k 6 u B 6 o N p 1 B 9 x e g y D k 0 O 7 o x D _ 8 x B 6 d x u F u s l D y 9 3 D t _ o B s 6 L 8 u H h b v B u o B w D 2 H 0 s M _ i a 2 3 L g u G t s b x v U 0 i u D i x k C k i U o 5 z G - 6 9 E x z g Q 3 5 j C _ 3 v E y 7 k B _ 2 g B 6 B 4 l F u 5 6 B j z - B v v 2 C s u _ C n m q C 0 - o D w o j M k 9 O p r g E g i j C n i I 6 m Y l o o C 7 q k E y v W n 8 q G _ t 5 D r _ w B y k s D 0 1 B k 0 6 B x r 3 B 4 7 y B j V y 6 H p 3 p C 1 i W h h O h p S p 9 K 9 y y F j V 5 0 J _ 3 R y w S h m D v 2 J 8 r E g v B z i 4 C g 3 h B t n i B k s H o w S o _ l B p o g B _ z W o v C 1 0 Q m i B s x F 3 0 G u 7 p I - y X 2 3 q L 4 i y Q 6 p z V 7 P m p z D u u w C 4 p E 6 o D n p a - v M 6 s K k u N i 8 Q n w Q p j G u t N m u F u C n X i W q - p Q r j D g p - C i x j B 7 9 V u 9 u B 2 c p 2 K h o 0 D y n k C 8 7 p F t x C h M 2 v V m 8 z B q o r E 4 o p G l - q D 7 p a g 4 t D q _ u C h E 4 1 C _ j y C v 0 X z 4 w B 7 k 2 C r o P i x W z z H s q T 6 X _ h D 5 6 B o t I x V 7 r B t 1 G 1 y B 0 7 H l n E r l B 2 l C q 4 M v 5 C q o D 3 5 C m o D _ s B j t D l 9 B 4 r L r Q 4 i E m q O v k D 2 s K x 8 L x o E q z S 9 v L q 5 e 9 1 m E j u k B 4 2 B j v I u 4 G t r D 2 J s 4 G z m R w l q C v j B s g B & l t ; / r i n g & g t ; & l t ; / r p o l y g o n s & g t ; & l t ; / r l i s t & g t ; & l t ; b b o x & g t ; M U L T I P O I N T   ( ( 1 7 . 1 0 4 4 4 9 6   5 0 . 3 2 4 3 4 7 6 ) ,   ( 1 7 . 1 9 4 9 6 0 7   5 0 . 3 8 9 9 6 3 3 ) ) & l t ; / b b o x & g t ; & l t ; / r e n t r y v a l u e & g t ; & l t ; / r e n t r y & g t ; & l t ; r e n t r y & g t ; & l t ; r e n t r y k e y & g t ; & l t ; l a t & g t ; 4 9 . 8 7 5 3 8 1 4 7 & l t ; / l a t & g t ; & l t ; l o n & g t ; 1 8 . 2 5 8 7 9 4 7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4 9 1 4 8 2 2 7 0 1 0 6 2 & l t ; / i d & g t ; & l t ; r i n g & g t ; w l u w 6 1 i s 0 C h v W n i L _ 0 J p 1 g B r X q 5 X t p T j q M n t J g u i C x x W m 6 p C g a x w K y _ P q z M 3 O j L 2 j J 2 6 D h L 0 7 C _ q F r x N i m I m s N o 4 z B _ u j B 8 w k B 6 8 W s l f y 6 p B m 1 Q s n K _ 1 Y v y n C g p m I 9 C n W v B x n H r H s j L 7 y C z m G h y E 3 m K 2 q H p y D u w J k w C t y D k g E 4 C q _ 8 K o r q G x B 2 g J 6 w C m G x B _ 0 n D r 2 e g 6 s C u y I 1 2 D h _ 7 G 3 2 D q 6 B k C Z u C p D h I j L 4 Z q E V w C q E k B m f 9 k F m B x i B _ y B i s B 2 C h i D 2 z E 4 l B x L 0 V o 6 F r 0 s B t O 5 H P w j B - u 4 C - u V v 2 7 B h u e 2 3 B k 1 F 5 N u 5 C x h F 3 R u w B - z B y n C q x p B v 7 B q - B v q G 7 z k B _ d p o D 7 U 7 C s F 5 6 D j y B 8 u I r 4 G l b _ L n o D o 2 S _ u I y n C n 2 M s 4 C 2 v K z 8 C l m D s u C r l B q o O - 5 B r l B r l B 8 4 E 2 3 C h k B r k E p 6 C h Z i D 4 o H 3 S h J n M k h B i S p G 9 p C 9 M u w K 2 D q o H 1 4 F 0 W l x C 0 B i T z C 1 y B s 3 C 3 G 8 S 4 B u D r E 6 O r l B l Q 6 B 3 Q l V t E u F y 9 B 4 O m i B 1 5 B 1 5 B l l B i I h l B g i B 2 O 4 S u F r E l B w F s D z J k I w F g v B j a 7 G u D y F 1 f 9 h C o 2 B 0 F 8 9 B v E - 5 B 9 h C m 2 B i v B z y E u s E g u G m g G v E 0 X t 8 C m I 5 r B s i B 6 c 0 X 4 c l a t 7 D j q C x y B p k H z J x J w X v y B 2 l C t f t y B q o B o i B 5 o d r 1 G 6 _ J 1 o P q 7 H n V i 3 L 8 j L 3 w D t 8 C o 2 B s r D m 2 B t 5 F i 2 D - 5 B p V 8 x S 7 y E k T 0 P z 2 Q i T q 2 B r a x 8 C 8 B q L s v B j N j N 3 h C 3 y B s L g P 0 F r V h 6 B 5 j C 2 j D 4 w B u x G 2 t D m L z J 3 G 8 s E 3 h C x m D 3 l S 8 B - Q y o B u m n C 6 k X q _ K z h 6 I K j 5 _ B 5 6 v D H l 4 B p w I - P _ 0 t B 9 Y m 4 I k y L 2 D v N g C 4 y l C & l t ; / r i n g & g t ; & l t ; / r p o l y g o n s & g t ; & l t ; / r l i s t & g t ; & l t ; b b o x & g t ; M U L T I P O I N T   ( ( 1 8 . 2 3 5 2 5 5 2   4 9 . 8 6 0 0 8 4 3 ) ,   ( 1 8 . 2 7 6 9 6 4   4 9 . 8 8 3 1 5 6 7 ) ) & l t ; / b b o x & g t ; & l t ; / r e n t r y v a l u e & g t ; & l t ; / r e n t r y & g t ; & l t ; r e n t r y & g t ; & l t ; r e n t r y k e y & g t ; & l t ; l a t & g t ; 5 0 . 0 1 5 2 6 6 4 2 & l t ; / l a t & g t ; & l t ; l o n & g t ; 1 7 . 7 4 6 0 4 6 0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2 2 5 8 0 1 9 5 3 2 8 1 2 1 & l t ; / i d & g t ; & l t ; r i n g & g t ; z 5 t v u 2 7 t z C s n N h L 4 7 C p y P o _ E _ v D 0 N 8 6 D r 1 L g u U x O m w E 0 Q k R p _ I p Y m l D q Z q x E y t j B 8 x D t t E 6 0 Q h l C k m B v _ B 5 s I s 0 O o z B j j B - j F y 6 B p T z o B r l F v - F _ x E y m K z r E 1 l u B t 1 L p 7 I j w S k f 7 q E o N q 1 H v o B 9 r E j T t 2 B h p B z o B r s D - O v g E v 7 E l U s j C m z O v 8 H 2 h M s z E 4 y B 6 _ E 5 X i y B h l F 9 x N z 2 N t u H 6 4 G 4 z B 9 o B 7 S k t N q 1 H q i W 6 M q u U - p w B r j L o 0 D h 5 D z x C q h B 9 t D v s B v N 7 s B 5 z G m D 5 v 4 B r D p M 7 6 C 6 i F 5 - B u P v r l B z r B z 7 x F v u H s x b u v y F 2 r l B 4 - q B 8 j k D 4 k _ B t z 6 E 4 r 8 D 1 l j D h I 8 y n H u 5 u I 6 7 s C h n j D w m E X o 0 M k - P 3 8 G l I v 2 B 8 G q a t - J 7 B m 1 H 5 0 x J w l h B m 8 N s 9 z M m 5 B g 8 N 0 s n B y x Y 3 j F s r C 1 2 B l T 3 o B 1 T 5 K q M p 7 Q - u F l w i B n s C 3 t N 1 n H z r C 0 u B i v B k _ B 2 F 8 g G v u e 8 8 U _ o M 7 m N j q W u e g B j X p S z B F z B n S j F o q B _ P r W w - d x 8 F l b x 9 D p j C g 9 f n w L i 7 h D 1 x h G u y T 7 m Q 2 w M q w T h q G u o U 2 j x R j F s Q p Y m s 9 O m B h 5 i B 3 c y q C h 1 N h z K h j B z s D u s B i g O v I u 9 C v x s B 5 8 n B k 4 B t 1 C 0 1 Z s 1 H n 3 E _ D y h d t h 9 B y l Y 9 s i C p n I g e 6 5 C s j G y 1 Y x i D 9 w F - k T w x b v m U x s x B 5 2 h B 9 S v z F q 8 D 0 0 M p 6 R 5 9 B y - E k C 4 I _ 3 N 4 5 C 2 1 F v v e 0 h d l i Y m p L 0 8 E _ l R t o h C _ v k C p j X m 9 t B 7 l f _ w 9 B l 6 N 3 g i E k 4 z C i 7 w C 5 h C x 8 6 H 8 h 4 B l 6 0 C o _ g H l k J z g 5 J t - v G j j S n r R 6 s p C 0 u E 8 k m B i 4 k I 0 6 l F _ s Q - 8 l D 4 h U 5 i Q v r 2 B 9 0 E h b y 9 G k w Q 3 2 I 0 m L 6 3 6 B o L u 6 4 C 8 x o D x j J j 5 K r m K k h 3 B 5 z b - r C s 7 E 9 7 u B n j C 3 6 Q 2 P 5 8 B q e _ P r 4 G g 4 B 5 s W n S o 4 B 3 y D o - R o c r j q B _ j B o 6 B v k M 0 7 I g v C p m B p 1 Q 6 L m q M w 9 B _ v M v C - e v - E x r B _ x F q 8 G g x B t h B 2 - B 5 N h o G u I i m C v z M v y D y O j N - y H r - L 5 l D l j H q 9 B h N n k B w q l E 3 M k j E n w y B 4 4 w C j 7 B j u U v l g B _ 3 c 0 O 6 m O 0 S i 9 B t B g - B _ v C u g D w u B 2 h N _ u H i M z 7 B i M p E q D 6 t C x Q s p M s 4 R 4 B r m E 1 5 K - 7 C j y B g 4 E 1 Q i - F z 3 M 5 z Y 7 v D l r B 7 M 7 Z w c 1 Q - r b w 9 O 0 c n l B s t G 1 N 9 r C 2 - B y v E 2 X w D 7 G y D _ B 3 C m D E k 1 B 9 y E 1 h C j o N s D 2 p M p f 4 O 6 g E z y O - Z x J 9 M 1 m G 4 O z 1 J g t J x C 6 O z m E 5 y C o u C o 9 H 8 k O t 1 p B _ 5 r C 4 5 r D 9 D 1 e 4 c 2 3 C - J x y E o F p a l R t N m 1 B 8 v J - G n E y _ C - w B w b r q B 3 q B t G r Z p M i F h e l i C i F u 0 B r G 6 H l 1 O 7 7 K 2 L 0 v J 8 v B 2 D g s D i P l R y L 6 W g 8 B o o H s 0 B 9 - B o v F _ y R g 3 H 0 9 D 7 2 N x z w B l 0 K _ h T z w p B 9 h P 3 d x 6 B 6 0 N w 5 e 5 q C 6 7 i B h g B - x D 1 k B 8 k C r G r h I n J s O r B 8 F 7 o G q T 2 8 F l n U z _ 5 D s j Q _ z Q 4 Z t - o C l q I 5 _ F p 1 3 C x 7 k C g o r B s o J 6 8 G s s T _ h E 3 o C y _ D 7 p L 3 J 9 J 5 P v u L o r G y W 7 P 2 5 G 1 k B k 4 L t N - 8 L g 7 M p q B 2 4 I 3 j E s t B 7 v Q 2 t B w C 7 S i n B 6 R 9 v M 4 9 u D t n F 6 l G r 3 i B s m G v q w D l 7 7 D 4 u d p m O q l D q 6 Q y s R - v v C y y O j i L l - G 8 q k B g j H p 2 h B - - D h 8 E y u U n w S n - d g o h C u j T q j C s y D 2 2 H _ r C v w C r j D p C m 1 C 0 4 O u h O q p O x w E l 4 N p i J 3 k D h y G o 1 N n 6 C k w D 1 9 B n x B v j N q o I q o H 3 Y 8 x B 9 v E 8 1 E & l t ; / r i n g & g t ; & l t ; / r p o l y g o n s & g t ; & l t ; / r l i s t & g t ; & l t ; b b o x & g t ; M U L T I P O I N T   ( ( 1 7 . 6 7 2 8 0 7 9   4 9 . 9 9 4 6 5 6 6 ) ,   ( 1 7 . 7 9 6 1 1 9   5 0 . 0 4 5 1 7 6 8 ) ) & l t ; / b b o x & g t ; & l t ; / r e n t r y v a l u e & g t ; & l t ; / r e n t r y & g t ; & l t ; r e n t r y & g t ; & l t ; r e n t r y k e y & g t ; & l t ; l a t & g t ; 4 9 . 9 1 4 1 3 8 7 9 & l t ; / l a t & g t ; & l t ; l o n & g t ; 1 7 . 9 6 9 2 0 7 7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6 0 7 2 2 9 2 7 1 0 8 0 9 7 & l t ; / i d & g t ; & l t ; r i n g & g t ; y 0 j u j 4 q 3 z C q 0 O x g N q l B i a t P p L h T - S v 9 B p r D o q C 7 3 C r 2 B 2 f l I x c m l B p L m B 3 B w m E l - B 3 O D l 4 B n C h E p G 5 - G g 9 H _ 7 Y 1 3 B q _ C n o U 0 G i f x L j U n P p v H w r C o E 1 2 R g 7 B 1 L g H 8 G p L 4 J O k H w a g r C 4 U 3 D g H m R l P y i C 6 C n D o C I x B k M 6 w B x K T g Q o C j F F i Q o C q G o U r n B i E n d _ f b _ J q N g w E n 8 B 3 H i H v X y R 0 Q g N _ Q 2 h C 5 d n C 0 y H 0 r b 0 u l C 6 x D y Z r 4 n C y N 3 4 M 4 C 2 k B 8 e - B o g B 2 E i r C i m B u t F g 0 C j 3 B q B w C m C o r L 6 a x s D z L m s B y 6 B s R 0 i C 1 h G j j B q z B v h K O 1 L 1 L 4 a _ i C _ 6 B o o E 8 V u Z 3 H 3 W T k k B n h B m Z m Q n F 9 6 G 9 F r I y 7 D z o B j T v L 5 F s C n F s M 1 W n h B x o H z I o x D 2 z C v T v O w M 3 K 2 w M x q E j 0 D s - V t S 8 4 B v t C p u B w k B w G x T t I 6 J t L o z C 2 z O s z C m h M F 8 r B x l F - 1 D 8 5 B y j I 7 s E p c r 8 g B 2 s e 0 6 Y r F 0 2 C 5 k m B 0 Z 9 s D m H 8 y H 8 0 J 6 1 o B y G 1 S _ l G h t I z 4 C o _ K s q S u j C m W i t B - L l v I 3 I q B 6 5 J 9 - G q B o R 4 V 8 6 B M 8 z C 4 i C y o G 2 a p p B k 0 C j Y F 8 z E k 4 J 2 V k h O r j 0 D i 7 T 9 h P r c 1 g k B p T M u - H q 4 B 0 Q 0 - W u o e j 5 E 8 G y 6 K y r F p g Y r K q - B x m B q n C k 9 B 2 I p H p p E s x G 8 I q M i J i Q g J y - B x j C _ T m X i I j V 0 O q c n K y d 4 d 2 P g o C 9 R p W 9 r C q - B 4 p B - E r W B 8 P c m B l p D 9 i B x 2 O o j G 6 - q C 2 p a h 2 E y - H k g J k v E o 6 L 8 7 O t - L i s J v 9 K u i K m - H - n H x K t _ D q 8 E k q B 8 v M 2 x J y j E h 8 F q 6 L k h V x 6 D k 9 O h 5 F t - E 3 x D n 0 C n i C a u y F 0 s E y r I t r B 6 1 B 1 7 C k 7 E w - B g q B 6 n C p t B m w I n D _ o C 0 3 G l 1 B t v F 3 j C h z D 3 0 C w p B k 9 B t r F n k H h - E g 4 C 2 h E 3 7 K h N 4 x W t s F q 9 a t n K 2 7 k B y i U p s l B m u I 5 3 G - h T o h V r 9 D h k Q w o F u g J r 2 E 1 - D - 8 B - - C m E 0 x B 4 x B 0 x B s x B i g C x s C 4 w C - j C r z D i k D - g B q D 3 M k c 1 v D 9 n N s l C u l C z r C n o D h 1 E g j G 8 D w o U u - B l t B 6 Y g E h D o M 1 b n F 5 L q R w a o i C j m F z 6 R h v G n m F 6 r B g N 1 i B r i E w k B r v F p n B g k E s u M 9 s B 5 0 E r 7 F 6 o M u g E 6 s J q 7 H l 8 C j y B 1 5 B 4 O i C x J u P o L z C R k G m L r r B y q I n y D n h F x n H 9 9 D g j D 5 l G n y B l y E r 7 D 1 h C w X 7 7 C 7 9 E m w J _ 0 D u g E n f q o B 9 n C z J W 6 B n V 6 c l n G 9 Q q L o L i 2 B - Z 3 Q 0 l C n f r 1 J r E 1 5 B 2 g E n 8 C r f o 3 C 1 J m g G - m E h 0 I j 6 B o x K 2 X 1 y B m T p B r a p B q W _ h F o 5 Z 9 3 8 C 3 x u D i 1 l H 0 _ C _ C 1 l D 4 q D k o B k L o 4 E x 5 B 3 5 B n o N g h B s W w Q s y B 3 l C x F w r B v 3 C i V t 9 B h i B h o B p D o E 4 R y 7 B s p E - d w _ C 3 t D 7 i P p j N 2 _ K 1 1 F 7 I o t B 0 o D - u M x - B r v T p _ R x 5 C 8 p S k _ C k B _ s f 5 w G z z w B z O x 9 J 7 W 4 0 J 3 S z w g S k m G 7 y B 1 C s s I x m D 9 y E 2 q M 0 9 B s 3 C x m G 0 h 8 B x 5 K w 2 L i v B 3 w D k P z z C l l V u g L j k K h - y C 4 k l E 2 K r z j C u l h E k X r g F h H x z 0 B v U n g B r J u S 6 H y K u H 5 I w K 5 j E z 6 C n Q q 5 I w 4 z C p i i B q h g C y W _ N _ v V t _ x B s W n i P 7 3 B s t B q s C g p D p e y K i 1 C y T 6 F w I t l I q 0 F w t C o F w S 8 j F k p O h 2 H _ B z f j R q I _ u C s T t N 9 l B 3 C r B q s D 7 1 I 5 n G q 1 a 2 p Y 5 f o z F C q s T - l 6 B 0 v B r p F 3 c 5 9 B D f 2 0 B x M p Q l H 3 E l 4 B f f t k E g 8 J 4 H l E w T a y D z E o T z V j z B u t C v G 1 I m 6 I u t B m k B t S p t C y N 9 s D y t h B t l I g C U n l I o K j C p w C 9 5 C & l t ; / r i n g & g t ; & l t ; / r p o l y g o n s & g t ; & l t ; / r l i s t & g t ; & l t ; b b o x & g t ; M U L T I P O I N T   ( ( 1 7 . 9 3 2 4 7 4 1   4 9 . 8 8 3 0 6 0 6 ) ,   ( 1 7 . 9 9 6 4 5 8 7   4 9 . 9 2 8 3 4 3 ) ) & l t ; / b b o x & g t ; & l t ; / r e n t r y v a l u e & g t ; & l t ; / r e n t r y & g t ; & l t ; r e n t r y & g t ; & l t ; r e n t r y k e y & g t ; & l t ; l a t & g t ; 5 0 . 1 0 6 0 4 8 5 8 & l t ; / l a t & g t ; & l t ; l o n & g t ; 1 7 . 4 4 6 0 0 1 0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9 3 6 8 3 6 5 5 3 6 3 8 6 9 & l t ; / i d & g t ; & l t ; r i n g & g t ; 6 - r 7 h z 2 - y C z 6 R q J l O _ k 3 B w e 3 0 D 0 3 F z I p T 8 y B _ J 3 K p h B 5 W 2 y E u y H t 0 V 2 h C y r B x 4 d 5 y N q q g E i M p b t c y G _ M h h D t l F - z P p T g z E p y F x P 1 j Z x k 0 B v h u D k n g B w s l B 3 6 U 2 l f 5 1 V y G q n V _ l t C x v K 7 2 i B i h k D s _ q B 6 s e o 7 u B 2 v u B u l 8 F _ x O g y O h j 0 B r - l C _ 9 s H h o B z 3 - F y 7 m F x 6 g K x h B 6 y G x W x l X m j N r b 6 - H 6 - B w n R 4 v M r z D y v I r 1 l B x 4 Z r 4 Z p W 6 5 C k 6 C y s Z v 1 C h 4 I 3 j O q q B 6 B 3 G n l B v s C g - H i G 9 0 U j 0 G j q G g e 8 Y w u Y 7 o E 2 - G i r H 5 n P j 2 H 0 x G t 5 J z x L _ 1 K s w Q j u P h 9 T w j V u k N 8 n R s o R v 9 F x 3 E _ p N _ o D g t a 9 5 L 3 m O 9 7 O u s L z 9 M 7 t G 4 2 J _ 8 C j y K q 9 D i u U 2 n E p t E q 6 B 9 n O n _ l B u v m B l y r B k v U v X _ p V t p p B 0 p V m 0 I n h E o r C v z F o g F - 8 H o l J - r w J j j C o n C _ h B y 3 B 4 m O t 2 p C u 3 h B q 7 U 2 0 F l z t B s q I - - L v 5 K 4 x B g 4 B r t B 9 p G s Y u Y 7 C p E 6 h B i u C w g E v 3 I 1 r _ I i n a B l p B j u E 1 F 5 m B z 0 C _ 3 D 8 p Z t J v J n g M g _ g B 7 9 D u 1 F w u M - p G y v Q z 9 D x m B 0 Y h 0 B t r K q w C B 1 m B l 8 F r t N e h D g y G 5 i F p 9 F v K _ n C s a z L q G x B k U p 5 B 6 - B 8 Y 3 x c y v E q g J x B t H k T 2 r D _ S z J x Q s F 6 T m t D q u C s n C l 1 E g L z G u 9 B 4 g D s 9 B 9 U 6 - I o u C 1 5 B h F y w T _ D r v f 7 o D _ T 8 D i q B e 3 b m g C - 9 D h D - m B 7 N 6 P m C w u D _ u E 4 P 8 I 3 R 6 D 0 1 D p 7 Q u n a 8 o C - q G x j C s j V u 7 V - C r K j W i w C o j E 9 w L _ u 0 B g g I o C I I w o C v r G x z L j y e 3 K w p F u g I l O i k B z W 8 L p 5 B n 4 O p s K n l M i i N 9 v Z 5 i F 4 g D y O - V z o D 6 L _ t C z 0 G B w i 0 B 4 B 4 y P h 3 8 B _ H 0 1 B z 7 C 4 B 0 p Z 5 v F 0 j E 2 m R 3 j Q i m m B 2 s v B j _ C g 0 K 0 u B v 2 o B 1 p C j h C 0 l R k - B j t B 5 t N s o F u 1 F w h t B 3 y D j o D n z l C v j J j w u B 1 4 X g y N z w Z i L 7 y H v y H s _ Z 2 3 E h _ E z y H 6 h B 1 R 2 Y 1 h F 8 4 P i 4 D 0 h P 0 3 B k s O o m O z 7 C h d s C u 4 B g E g k B 2 v M z 3 H i M o _ R s v E o 5 P k M 3 q W 0 r Z 3 o D - y R z l M 4 j K r r S w i V x 9 i H v x L 4 7 G 2 i O 2 g y C u r J i r J 2 R 7 v I _ g B k 0 B l G y K 0 W n Z j i H 4 H - t Z u j O n C 4 n B x p L 3 m J 8 z N 8 g R o j U l _ S v 3 Q 5 8 K 2 9 s B t q _ B 7 j g B 5 x T 7 7 y C 8 8 g E z v T j - e i 5 Z m j T _ 9 K 3 5 C 3 5 D 0 t C u S g z g B k t C 5 h z D m 6 U l m K 6 m Q 2 K 2 q E g v K 9 6 F 9 q C r N x x D 5 m N S q n Q n 3 F u I z o S 9 m 3 B U y m p B q v K 7 r B x a n m J z a l J h M s j T q 5 M u 7 Q x u B 5 T i 8 B 0 1 C i h B _ R 7 w B 6 g B 5 n C m 0 B g 1 C t w C v j E 4 r C j w C n n C q p C - o M q 5 B 9 h B u J 2 M t j B 7 d q _ C t - B z 5 C l j G v w C t j G 0 1 E m 4 I j g e _ n H 8 9 D m 8 F k b u m B r j B 2 _ C h o C 2 B l 9 R w n m D v 3 P l X 9 i E k B - h L v i G u y D g p E 1 p B r - B s 3 I 9 m R _ E z v Q 9 6 L 3 3 B 5 i N g y B 8 o E 2 0 C w y D r j B 6 n D - i E y 0 C 9 p Z q 3 O l j D h v E y y D x r E o h C i y E m l B 0 b r C 0 D i t E u 2 B j 1 F u 0 U p w B x p B 1 S 8 y B o 4 B g Z o 8 E p O t h B p S l _ J l t G v h B - s C u 5 B 7 t C r n C q j C 1 3 B w j C w o D 9 p B 4 j C l M w b p G s 0 B - D 0 s C 2 v F t 2 K 0 _ n B 0 K m O 0 8 B 3 4 D v - B 5 B t 9 B 5 j D 7 t D 6 4 G _ q S p 4 N s t B 9 4 D y 8 Q u x d _ n I w 4 I g k C l x v B j 5 N h k D h x C 8 n I 8 M h r D v F _ p E x w Q s s K 9 5 C u l B 0 C u E p I o x k B o H j 1 F - n C - 3 B r x B l 0 C s _ B _ B 9 n K n V t 0 M x b o M l r C t n D j y T 6 z D k d 5 w C i s C l v Q p g H r n C t Y & l t ; / r i n g & g t ; & l t ; / r p o l y g o n s & g t ; & l t ; / r l i s t & g t ; & l t ; b b o x & g t ; M U L T I P O I N T   ( ( 1 7 . 3 9 4 0 7 7   5 0 . 0 9 3 6 5 9 8 ) ,   ( 1 7 . 4 9 9 3 0 1 4   5 0 . 1 4 6 6 0 2 8 ) ) & l t ; / b b o x & g t ; & l t ; / r e n t r y v a l u e & g t ; & l t ; / r e n t r y & g t ; & l t ; r e n t r y & g t ; & l t ; r e n t r y k e y & g t ; & l t ; l a t & g t ; 4 9 . 7 8 4 7 2 1 3 7 & l t ; / l a t & g t ; & l t ; l o n & g t ; 1 8 . 5 2 2 8 8 0 5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5 7 8 5 3 9 0 4 7 7 8 3 7 4 0 & l t ; / i d & g t ; & l t ; r i n g & g t ; 7 v i z k n j 8 0 C t k F s 5 B v q D t q X y r 7 C 4 3 0 B 9 3 h B X y q l C _ Z q u D t D - r W x o q B z h B o p C G o C k q B s U 8 f Z z 9 B i V l 1 D 6 p C m - E 8 l W u - W 7 q H 5 y F r r I 1 3 E g z H 1 p M i j W 5 _ O 5 7 G u a _ G j S m Z x v B 8 G 6 Z 9 u B 7 l C 0 G 8 N k o K t F o H u f p T s C j F j g a 4 u D l l F p - M 0 p S 5 T i V r 2 B x L u U m Q o f m B h L Z y C u y B y C 1 1 D 1 - F w G n 1 B x s C l F v q W u z B q Q s C w y E G y k D t D l 1 D p K 8 Y o e v 0 B 6 w C x 1 C h 2 E 5 s C 5 0 B o k B o q B i q B _ d 9 C 2 j B j 1 C m 1 F x i B w q C m h M p 8 H l 9 G 0 l B 2 C j Y u s F y a s a v L x D g s B t 2 B p I k i C t _ B o G g o C i g C 9 p E i 8 E 6 4 D _ Y x K 1 K m Q 5 L o Z x n B w Z j O h O - N g J w U o N 9 F 1 K m k B r p D v h B 4 e r S g Z 6 I 3 m B j O q C z I y Z 6 a l p B 1 T F x q J - k C u N k H x i B y l B w V 0 V 1 L s N 1 X n v B j d u N u N w J 0 5 B x c - S h C z W 5 b q k B y N m H 2 e - B b 2 E t W 7 m B _ p B w 1 F y - B l 0 B 6 w C i Z 5 H l c 9 i B i z B 7 h D m x D n v B g n E x 7 H 3 8 G i 6 B g g 2 C n 3 I y j s E m 7 E 2 j 3 G y q v G k M v w D i l - B 3 9 K v m B z 2 I 5 m H r j X 6 n F 9 z B 3 R r w j B 8 z o F 9 i T _ v E y h U n t e r m 3 F h f y 7 L s t G w 2 W 2 d n r 8 D 6 B x C v J r r B 9 6 D 3 y C i T m 9 B s D i 4 E 3 0 Q 2 7 U p - q G p 1 Q k q Q s D w i U - j H l 7 D L 5 C - J 8 X i C - U j r t B 6 9 M s 2 e u h U t B P o - B z z C 6 u I s k L 4 Y 0 0 P 0 j D - 8 N 7 p C 6 2 f 2 6 x D y u H y P s 9 J o l 3 C 0 1 B t 4 B 4 T n v r G l F o _ i B j B 6 D n z C j R 2 B r 6 B 3 h M y 5 E g Y 2 L a p J p y B x C j p c i L 5 E U g 7 G 6 6 M 7 G _ F 5 6 D r o V s c s s q B l w - B s s 1 B J r B Y w 6 l B v t u B n n t B r C k 1 B h B C l E 7 y B n m S 0 s C 2 K t U i 0 i B v x M h g C 2 1 E f w b m O m p I 5 l N 6 2 E z 9 L 8 b 9 k G 8 6 G q t C 8 n M 4 8 B h p C t Z q _ B v w a _ l F 8 B g 4 C w D j n D r N m T 4 i B 8 0 P p z C 5 k H g 4 C o d x e j - B 1 u I l w C t s O 8 U 3 B 6 n D 9 h K 7 n B n j D q o J s 7 B h - B r _ H 4 Z z u B w 0 C k D 1 q D 1 1 L _ U o V j C 5 D s J s E n 9 B r g E b n - F _ 0 7 E u o c q l K q i J p 0 k B 1 s K l 2 E q w H r j F s x n B k n B 2 0 B m p D - D p o C 9 j D y W - p B n u C 2 y C i y E 1 1 B 6 b g m h B s 1 T 7 t I 0 n N h _ g B i _ P 4 n P v 9 l B x 4 B j l J i f i h C 2 r C p k B o o q B 5 l k B m 8 m B p 4 R r - O 8 2 v B m o D s 4 M w j 9 B _ z t D 8 N k q r B 7 3 B 8 w 4 C u o D 3 z g C 5 7 r B D j G u 2 H z - I n m R y h F i b u j q B 9 L 8 t P x 1 F q K s j C i S o W 8 u F r x G 2 g B 5 3 B 3 P n j D 6 7 Y 3 - G p 7 E w m B r - B 1 P 8 0 C 3 - I - 9 f 5 I o i O h G l C r g D m y H 1 3 E 4 h B _ q K & l t ; / r i n g & g t ; & l t ; / r p o l y g o n s & g t ; & l t ; / r l i s t & g t ; & l t ; b b o x & g t ; M U L T I P O I N T   ( ( 1 8 . 4 9 4 1 9 7 3   4 9 . 7 6 6 9 9 4 9 ) ,   ( 1 8 . 5 6 1 7 9 4 1   4 9 . 8 0 0 5 8 6 8 ) ) & l t ; / b b o x & g t ; & l t ; / r e n t r y v a l u e & g t ; & l t ; / r e n t r y & g t ; & l t ; r e n t r y & g t ; & l t ; r e n t r y k e y & g t ; & l t ; l a t & g t ; 4 9 . 8 3 4 5 7 5 6 5 & l t ; / l a t & g t ; & l t ; l o n & g t ; 1 8 . 1 9 4 5 3 4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1 8 5 0 7 4 4 0 2 0 3 9 5 & l t ; / i d & g t ; & l t ; r i n g & g t ; x m - l p y 6 m 0 C x 2 r L n m u D 7 k L 7 5 f 4 r i B k m H i m P q q R y j r D 4 D t J p J 0 n B 9 r F 1 - P u _ M 0 c t y B u r H - 6 D 1 G w c 6 S t i I i t G h m I 8 o Z z g B p 4 G 5 r K g z X y g J p r W n y L h i F s g H z y D - 2 H 1 6 Q _ - G n t B q o F 0 w C y - B g j K o C 1 n H 5 r K r H 6 B z j Q j j Q 3 0 a p K q 3 N _ h c z h F k z X p k C - - K o 5 W w 2 F 0 w E z t N w w C l v F n 8 Q 7 8 Q m 6 W p n M t p I m m H p d w o E j u B h w J 6 w E i B u G u G n F - n D n K j K 0 j B 5 R v H g j E 8 L 4 T l j C n 2 Y w w W n y O s p g C 8 g C k r D l 8 C h k H - M l q c 9 5 X o 4 u G k D r C v m D z j C r o K n j I n 2 J m d r B 3 w B 9 v j C l j K s n I o 0 B 8 g B 3 5 P 5 w B - j V 0 0 B l h J 8 o H v o C _ m M 4 - C - q B g w B i 2 P u v B 8 z N _ c 1 k H x 5 F o 9 G E w L 6 h E 0 L y I r B o D y h B i u B 8 W p k B 0 W n C - Y s t B j - g B _ j C j k B r Z n J y I _ 9 G i d o v G j s B h h 7 B 2 t f 6 m I x x p B - n F d z 9 k C o y R 1 3 B j k g D 4 N _ p G o v d - H s w Z 3 7 G x 4 B C 6 y D 2 r 6 B v F 5 v q I R j r W 9 K o m K z S q s C j m a K 6 z s E w 7 B 0 h F x c o _ W p 4 B v k E s p D l Q 3 3 F o O y l O h r B w O n z B 5 z C H p N - z C B h K n R r 5 C 0 0 C i b g b 2 N 5 D 5 D s m B o K N s s N i b o j C y p S z n F 5 T y r C w 7 F r j B n w B m 7 B Z s J r F 1 I k B r F C u B M K u C 3 B o E D 3 T 3 B u B & l t ; / r i n g & g t ; & l t ; / r p o l y g o n s & g t ; & l t ; / r l i s t & g t ; & l t ; b b o x & g t ; M U L T I P O I N T   ( ( 1 8 . 1 8 4 5 8 8 5   4 9 . 8 2 3 6 6 4 3 ) ,   ( 1 8 . 2 2 2 0 3 1 5   4 9 . 8 4 4 9 4 0 4 ) ) & l t ; / b b o x & g t ; & l t ; / r e n t r y v a l u e & g t ; & l t ; / r e n t r y & g t ; & l t ; r e n t r y & g t ; & l t ; r e n t r y k e y & g t ; & l t ; l a t & g t ; 1 9 . 6 8 5 3 3 8 9 7 & l t ; / l a t & g t ; & l t ; l o n & g t ; - 9 9 . 0 7 9 9 2 5 5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5 1 6 2 4 2 7 1 3 2 1 7 2 8 4 7 6 8 4 & l t ; / i d & g t ; & l t ; r i n g & g t ; n 5 2 y g 1 t x g I s G r h B 1 k O n 6 G - y i B l 8 m B w l k B 5 n X u l k B 4 l 3 B t k C 2 6 C k J 3 W q x B o k B w o C s U q q B h F t g L v 3 U 4 o D 3 1 C 3 W u e n S 0 5 S l F 5 0 B 5 1 C 5 K h W v j F 9 8 B 6 o C 9 W o J 4 F t s B a z s B 4 L j K v R z E J n 1 C j X 4 E 7 H j X t p B 4 U _ V 1 h B 9 K m E w M q Z 1 B z B q k B t 8 B 5 W 0 k G F z B j - D x D k t Z s e t D m Q y 4 B - s C j F o G z 5 G j M h o C _ w I t 8 B s M 3 K h 0 D q C x B - B o 7 P - 6 M l B u M 3 K 3 b x k C 0 W 3 W o G _ w I w q B 5 b 5 b T p S g B q x B s G q C z B v - C 0 k K i E 0 o C q C 2 h H h j F 6 u D 5 4 H 1 - n B 4 g I w e r h B u j b 1 6 n B l - 2 D 4 - 7 Q 7 E q o s b 2 o H 2 4 I 0 W l k G 4 l Q 1 g h B p q B 8 m X m o I 6 r W m v P z o R i F 4 v F o g L j Z o 7 Z o s W m v N h E q p D 0 l w B o _ T v h J w x e q 4 a g - n B 0 W u F w F v 6 C 0 W m S S r U h E i F h p R h t n B w m M r q B r U k O j k B v o C h J h E h J h E k D y H h B S k O 1 k H v - W p q V p k 2 B 0 8 x D l z Z q s H t m D 4 N z t D r F x 5 C 9 u j C v 2 S p _ R t 9 q C u B V t j B _ C h U t G 5 I 3 p B u j C _ 0 C m W 1 P 4 y D q o D K s o D q o D z Y 9 T - L 5 I 3 P s G 8 C n e u J q H 8 C g t B 0 4 G y 4 G y B d w B m r 4 I - 6 L _ m I y 4 Z r 1 F 5 p B 4 R 7 p n B _ r C 2 h F j G o g Y i t B z m m B d _ C 7 I s _ C y 7 B & l t ; / r i n g & g t ; & l t ; / r p o l y g o n s & g t ; & l t ; / r l i s t & g t ; & l t ; b b o x & g t ; M U L T I P O I N T   ( ( - 9 9 . 1 0 2 6 6 7 3   1 9 . 6 8 3 4 8 9 ) ,   ( - 9 9 . 0 7 5 4 3 6 9   1 9 . 7 1 0 2 8 3 1 ) ) & l t ; / b b o x & g t ; & l t ; / r e n t r y v a l u e & g t ; & l t ; / r e n t r y & g t ; & l t ; r e n t r y & g t ; & l t ; r e n t r y k e y & g t ; & l t ; l a t & g t ; 5 0 . 0 6 3 2 5 1 5 & l t ; / l a t & g t ; & l t ; l o n & g t ; 1 7 . 6 2 8 3 5 8 8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0 2 4 0 4 0 2 4 4 3 4 6 8 9 & l t ; / i d & g t ; & l t ; r i n g & g t ; j r q m p j h o z C 3 c h d 8 y C i R h y F i - E t h E 4 V 3 t J 4 h C g R j G 6 G y y B q m D t l F z 4 d 5 9 B 0 w D x c u l B g B _ v U z F l j F h h D q l B r u G h o O t 2 B v q M - z N l i R n d p i R l m F l v B r w Q j - M 1 n o F 7 y W l 5 6 E y 3 T g j r B 4 o N 4 y E z y F r k Z 1 r H 9 q I v t G k V 8 J 2 R x F r 9 O 1 3 h B 8 y n B y y B w r F y 0 M - r E o k H j h R s z I - r E y z I z h a j w J r w B x Y 0 7 C 4 M 9 c p I - B 2 V 1 p T 5 S 9 - B 0 m B i t B 5 h B t g a 6 Q o 4 F _ q F w C s J 4 R 2 4 Q i 8 C - 1 f 8 p C v 5 b w 5 B 8 l D w J i w D 8 M m 9 W w C k B 3 1 B t F u - L p s E l 8 G i l B r 9 O q y E 0 G s 4 F 8 7 C 5 B w C 3 O o h C m 0 C 0 m r D m h 1 B 1 t K s n K g y O _ U y J 6 C M - c m N 5 l C z X X i q C w z H m V n Z 4 z D 2 4 F 0 r F 3 g R 1 g R y J 5 q I h i B u n B - 8 e 2 4 K 0 j J k 2 C x U v G U 0 R i i I i 4 G - - D 3 q H 5 H 9 b i l E u G i p L n F u M - N m C 1 7 B - 0 R 9 s C o g h B g k V k 2 F 4 4 D k 4 s D t r S 7 l X i k B g 9 g N t 3 1 F 5 k T g q z L i 5 j D o k o E q 6 P n 6 7 B w v 0 B 5 0 B j D p 0 R v t G y 1 T 1 t G j D u g I 9 r S I i J n h E 9 q J j j O i j 7 B g M _ T r l 9 B i 7 B l w w B 7 4 c 6 e t O w R 7 s D O n F q Q v 2 E u M m J q C q 9 E h h B r t B R 4 I 6 p B e 8 T 3 N m e 1 F y E k M t W l y B v C 7 m B x B h D _ G n T k 4 D 6 Y 7 R s j K w g J 0 g i B r m X m w H 5 5 J g n L q 3 B p t a q x N 3 Z x J 2 6 E 0 i G 3 l E 5 k B m 1 h B p n K 2 z 1 C y h u D m h 8 B 9 m P g s O 0 8 I p n D r Z f z e x Z n g B i 3 D 1 k B x M s 8 B k h B i r G 7 j D 8 S 3 Q 9 6 D i o B g i B r 4 F j l B 3 Q 8 g D 1 h C 4 B u u C w o B 4 c g P k P u I x G t M F 0 K p U g n B p U y _ D i 8 B o k C r G 3 k D p g C s k C w k C m S y h C g v a 9 u B o k J z 7 G r l C k r B k B w j C 7 5 C k i F 4 5 M 1 j G 7 7 E y K q n B v U _ b 6 H _ k C 9 V v R x 9 C 8 4 L r B 6 F k 6 w C p k S E x 0 G 6 F j f w - Z g 9 O 0 c z m E 7 5 B 8 r I 2 F q 2 D _ 9 B x k H 8 8 G y 3 C n J s o B m 5 c 2 s J o 3 C x Q z n K o i B 5 9 W - 2 H 0 O 4 t C - i H 7 3 O 7 g B 8 P o e q x Q m g C j 8 B _ w B r 1 C g e r K i G k - B u 3 h B 5 E 1 4 I 0 j t B _ w B h m M I x 3 T p B l z C r l B 7 h C 1 J h N 9 M w H u z D r 8 L 8 R p 4 B 0 i F p 6 C r h C 9 U h j C g L 1 Q m i B s h 4 B 9 y O h l B 2 I v y I p r R c k w B l B k 9 B p s L i r I 8 S y X 9 Q r V l V g I z v D 6 7 O u i G q e m x B t n B g G 8 o Q r h k D l y B 2 1 B 7 Z l f s c n K w 3 B n W 2 - B t H 5 E z J 3 N 3 V w D 8 B H w r D q L 4 3 C l n G 9 Q - 5 B 5 G 7 5 B g L 9 s B m 4 D z m B q 5 C q t D j 1 E 5 N u _ R w n C 6 u E 4 I 5 R 9 9 D 8 3 B 0 Y 9 C k r I l y E z G u 3 B - s B 2 3 B 2 3 B o - B 7 o E m n C - e s c 4 D h l B w X s 4 E h o N 4 I x h C x C 0 u B _ t C l B k I 5 7 F 6 B w 3 B 6 D 4 B 6 2 d l 5 X z 9 N 3 r K 1 _ u D 6 S 9 L 0 R n x G w 3 I w 3 I - i G t 5 C w m B r 3 B K 6 s B h - B l u 4 B - 9 g B 8 t s B n x G u m k C m 8 Y v - B 1 q B v M j w C g s W h r m B w K q 8 4 H w y d i x F q n B 5 x B s r E o l h D s 3 U q 6 M j 4 g C s q J o t S o 0 r B 0 g G H w b u 2 B 0 m B q V 9 h p D 1 n x C 1 j E 6 l C p V 0 F 7 D 7 l b 5 w v B 9 j B y v 2 B k n B v 8 E v y G p C h Z y K p p F y K 6 r W 7 g S j J p U l u D s m F y S 2 p J q n B l 3 F v i J u j O 1 u O k O 0 W t q C q E u W 2 N j k B 3 j G s q E o y L i i F y _ D h e h h H 7 g J t w Y p G x k E h x H j l K h 3 F t 3 F u S k 1 B p 5 D 0 8 B i F 2 t B - j B k - T 2 t K & l t ; / r i n g & g t ; & l t ; / r p o l y g o n s & g t ; & l t ; / r l i s t & g t ; & l t ; b b o x & g t ; M U L T I P O I N T   ( ( 1 7 . 5 8 9 1 0 9 6   5 0 . 0 3 3 6 6 2 9 ) ,   ( 1 7 . 6 7 1 8 5 1 2   5 0 . 0 8 5 4 1 9 ) ) & l t ; / b b o x & g t ; & l t ; / r e n t r y v a l u e & g t ; & l t ; / r e n t r y & g t ; & l t ; r e n t r y & g t ; & l t ; r e n t r y k e y & g t ; & l t ; l a t & g t ; 4 9 . 5 8 1 9 4 7 3 3 & l t ; / l a t & g t ; & l t ; l o n & g t ; 1 8 . 4 8 1 8 7 2 5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5 2 8 4 9 9 4 9 3 1 0 9 7 7 & l t ; / i d & g t ; & l t ; r i n g & g t ; g o 5 4 w y g n 0 C x 4 t C 1 h k B w p t V 9 9 s F i 6 s P 4 u k E 4 k 1 E 1 g l S 2 o j 8 B 2 s _ O 7 w g N o p - Z 2 6 6 D k p p F n _ _ E u r 2 U p n 0 D 8 t 8 J m t r Z j u I j w r U s u 9 O t k U p _ m G x r I q l j B i 2 K g t p K 8 8 9 H 0 9 W v o _ C 7 6 6 J l q x K g 9 0 G q y 4 b p w 5 I k 0 u E k v 7 E 9 5 9 B - 3 t N 0 s m E v 9 k I - t j D j u k I 8 q l C n i s O 3 i g M o 8 F 7 n u D y w t h B q i q C i l g L - 3 y I g 8 z P p 4 m G q q n B _ j r F 8 y v B 7 9 3 F t 8 9 P w s p C y 9 5 B - t o S 6 - - 2 C 2 4 E _ 9 7 x B n x 8 K h 2 v H w 8 q C g m b 8 3 i 8 D 9 4 n J i o - K 2 q 4 C h k X 0 7 6 1 C 4 m D t y z E 2 7 - H 9 4 F h k p B 5 l k G m y 4 0 B y _ n J g v l O t 7 5 P g h n s J m 7 _ G g 8 r Y 4 x E r w 6 O 1 m t C w - 2 I 9 z 6 I s - x X n 4 n D y p v B u t r E h l k B n - i G o m y C i 6 w M u y e h z I i - U r h j B 7 l i C i 4 L 6 _ x J _ 7 s B v 5 0 B s t o W 6 g h q B i n 7 E z 1 k B o 5 u D y i g Z 2 1 o F j 2 u E t _ 6 G o - 7 g B 4 - q - C 0 h 1 K j 7 l C x s Z 6 m p D l - X 4 n 5 F k 6 q B 7 u v D _ i k E r x m T v t M 1 8 T n v U q u q G q o i e m v 1 B - p s B 4 3 f p s k H m u 9 y C j n w J w s x B 1 h s E t - r J t n c l _ i I l _ V 8 8 m E h 2 _ C n x i D z l 8 D o 7 w R s 8 k D u p 6 C r _ 2 b 6 m l O 9 t o E - m 6 C y v k T 3 6 n B 7 0 y Y p x 6 G y k h D 3 o 5 K g 4 o L n s o G i 3 x B - z i C u I y k 4 F v s 7 C h s w F m o F i 7 6 E o 9 h Q o 0 F 4 i 7 G 6 t u F 0 u 2 B i n G 2 l 3 D 6 j r q B m - w G n _ p X p 2 l T q o w K j p v Z 0 v - C v w t H 7 7 0 H h _ t z B r v n p B k 0 r J r 7 2 R 8 u y C s w d 9 3 P l 4 h B 7 x k R 2 s p Y h j t h B 2 o N 8 0 k B z 6 y N o n w u B - x 0 H 1 2 F q v k D m 8 p F 3 k P 7 l v H 2 j h E z i o E t 1 O h h w C 2 p o D g l 9 B h s 9 C m 2 j F 8 l L 8 0 o H m 8 t C 4 k u M 9 n k B h 9 9 B q 2 q D j 4 6 K - p 4 B u r g E w g t P q t m E g l 8 E k j s M 0 p w H r t m U v w u K 9 x l o B g j n C 3 l v C r p _ U w 5 3 B h t x C w u v E j - h C v l 3 B 5 i t B 7 i x E - 7 P s u x D - o k P m t g B u - j L m v N 4 6 3 E h 8 W & l t ; / r i n g & g t ; & l t ; / r p o l y g o n s & g t ; & l t ; / r l i s t & g t ; & l t ; b b o x & g t ; M U L T I P O I N T   ( ( 1 8 . 4 1 6 2 2 8 1   4 9 . 4 9 9 1 6 0 3 ) ,   ( 1 8 . 6 3 0 1 9 9 9   4 9 . 6 4 2 3 4 2 5 ) ) & l t ; / b b o x & g t ; & l t ; / r e n t r y v a l u e & g t ; & l t ; / r e n t r y & g t ; & l t ; r e n t r y & g t ; & l t ; r e n t r y k e y & g t ; & l t ; l a t & g t ; 4 9 . 9 3 9 9 2 9 9 6 & l t ; / l a t & g t ; & l t ; l o n & g t ; 1 7 . 9 4 4 5 7 4 3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8 4 2 2 8 0 5 8 3 8 2 3 3 9 & l t ; / i d & g t ; & l t ; r i n g & g t ; 9 h 6 5 p x 4 5 z C 2 p C 0 p C p y N h 1 D l c y l G i y D 2 k B 7 7 l B 3 s G l j B l g D m 0 C j h l B 2 9 C h C r 0 e 2 p v D o u 9 C x r O r n F l q D t O j O p - C n F l P 7 o B 3 F t T x I v I k K 5 v B _ l B 6 j - R 3 7 d q h 4 N r t H x q 4 V g 6 m L 8 1 M y o 0 F r k U x k L 7 i B s 5 Y 2 i C i 7 C 3 u r B k 0 m C u 8 P q 7 C s l E 4 1 I t t H 8 k I 5 h u B s a v 8 H l d q n D n 3 B 6 z G 2 k B r _ B z 1 P 1 K j _ P u 7 U - t a p 1 T _ 1 e v C - C 6 D j b e p H 2 i G 7 E p F R x 9 K 5 3 M 0 s Y y O o 9 B j y E 3 Z g _ J i I 3 6 D w q D n 5 B m n C h r K _ s u K z j v W 3 3 M w P 2 S 1 6 D 5 M 9 U w F j o f m 6 s B 2 5 R m o O y x F 7 r C 6 I t K t p E 0 y B _ G i J 5 9 B l q p B 5 4 e 2 m S 8 0 O 7 i v G - x w J l u z K 9 n 6 a 0 4 T 9 u J k z B n s D z _ B r P 5 F h T j c 8 z G 8 2 8 C g p x 2 B n o i B m 0 3 D x p k B k k z B _ 7 x B m n L 8 r O k G t K 2 1 q B 8 3 D g 3 N h 6 r I _ 4 8 w C g w o J 8 9 I 7 l J w v C 1 i C l m B 9 z C w I 8 s M h p C m F w h B x k D 4 t B x l c 2 K 3 r U 3 4 B v Z y n B u 1 B j p G z 6 F _ i B t u k B j g F w l Z 0 h D m _ I 7 y C h m D i 7 - F g o B 7 m B 6 Y 6 j G i C k C y Y 0 j E j - K _ v I w j D h W - U n V v E n m D t n z C m i B s z P z h C u K h k E p - H 6 y D 2 g B y g B 5 d 0 g B g t B 4 N Q s K K Q l G u H 5 w B g S 7 j D h x B q q E k 6 G l x C p 6 C w K 3 Y _ R 4 h F 3 I 4 R i b y m B y 7 B g s C z w B h M 7 D 9 - B 7 I 4 4 G g s C 6 0 C o E r D y 7 D q J k E 5 O l I 0 J n c 5 P m t B h U j G 1 5 C z 3 B 4 k B 1 u B s g B 4 y D y 8 F 0 6 J u o H u v F t 8 L q l Q - v H l e _ N 3 u D u h B j o C S g 1 D y D v 6 B r - B 1 P - L n 7 D 1 6 0 C t E v z C - w D h s B x a g 3 B 5 8 E u 1 C q n I x m R 2 p G y y D u 2 H i 1 E o p E 9 _ H 6 n H p - H 1 w C n 3 S 3 7 E y 8 F p w C 0 z k B k l M k s K 3 1 5 B 9 w G k 1 E 7 0 K w n H s H h G u C 2 R - F 6 E j C J 0 B 8 H 2 K 0 o H 4 i F n C s 2 E y W 9 j D 7 Y 6 j C s K g _ D 5 I p o F v _ R s H s K z t D - v Q 9 j E 9 - B p 6 P z 8 E k D 7 6 C j 6 D s 5 E q v C 6 v C z M 4 H s n B w W 8 n H r 7 E j j E 5 D 0 R 0 y D x 5 C 5 5 C g 4 r C 8 R 9 I l e s t B 5 - B j M o 0 B 6 N j C k B 7 B r v M 9 t o B k 1 E 8 n J s 7 F h 7 E o n H n x G g q W h _ x B w t N 9 i P - d - 3 N r _ f u u g B q q G l t O n u o B j - q C i n - F t k l B 8 4 u C v n C w m B j 9 C Q t - I 4 u i B 4 9 K m 2 i C 0 n J s m B 4 q F r F 4 6 D x 1 D 7 S y s L 0 k S 6 i I h g E m n H 2 u F 9 p B 0 j C l 4 N v o L 9 x J l U 5 j V z n R p o F z n C n v I - 0 K h o F y 1 E u _ D t u D 9 4 B j l D h r B 5 k K o p D u b 4 N l L u C 4 Q x 9 B 3 1 B h h D q j I y 1 J m m E 6 y M 5 _ F 4 0 E 8 s B r u M - j E o n B q v F v k B 3 8 D 5 f o L y o B 7 - E 9 n G 3 u R 3 - E o _ B g Y q P _ K m F 0 b n M g D - D 5 Y k t B t - B v o U 7 D - i G g 1 E m o D y r C & l t ; / r i n g & g t ; & l t ; / r p o l y g o n s & g t ; & l t ; / r l i s t & g t ; & l t ; b b o x & g t ; M U L T I P O I N T   ( ( 1 7 . 8 7 7 6 4 4 5   4 9 . 9 2 3 4 0 4 5 ) ,   ( 1 7 . 9 5 7 6 1 3 5   4 9 . 9 7 9 2 6 1 4 ) ) & l t ; / b b o x & g t ; & l t ; / r e n t r y v a l u e & g t ; & l t ; / r e n t r y & g t ; & l t ; r e n t r y & g t ; & l t ; r e n t r y k e y & g t ; & l t ; l a t & g t ; 4 9 . 7 4 4 4 5 7 2 4 & l t ; / l a t & g t ; & l t ; l o n & g t ; 1 8 . 6 2 3 4 5 6 9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5 9 5 2 5 9 8 9 4 3 3 3 4 7 & l t ; / i d & g t ; & l t ; r i n g & g t ; 2 3 o t 1 g u 6 0 C p z F l w w B o R m 9 X l 7 h B 2 i M 1 8 n F 9 m U n j D n u M 0 R 7 s o B _ u i B m 6 5 J l w 2 G 1 n O v z 1 D x _ B 9 s E t h E q k W 4 J i G 6 J 3 6 c 6 J o 1 n B l T 6 w i C 6 G l M p j B h P k 8 C 8 l H x x F t n L r 7 5 D g q M q 7 S n 8 y B u p V 6 _ E y r V 8 k I 9 u J 1 2 B k 8 D l 9 I w 0 I w E r g G l j D y u F l 7 - D z p B 4 N 0 n t C w i J - 0 V g 7 C 6 v O o n N 5 B h v D 5 4 B _ q E o F q 5 B - o M 9 2 C _ C n 6 D 9 q B s p B _ 4 C z z B o H 7 L o H o H o E - D i S w H - I h P 4 J 5 X u - E 9 c s z C 7 d z m m B v D h J z F u H y n V o E t h o F x s o B x l B n N 8 y t D 7 D 6 N w j F t G t M k F h E j J i D 2 0 B m S k F t M t G 6 H w O l H 1 E l z B q T _ x E 1 v B j Y 7 F 7 F 4 E 7 H 6 C n F 5 H n F k J o g C k J i E n D t - D j g H w p E x v E t g H o _ D 0 p E 1 4 D 5 o F i s L 3 1 B s 3 j C 3 - k B t m C l - O p v w B s n U w p B v o D m - d 5 i p B _ 9 d k w B 9 w w B 6 v j C o h c s v W - 7 B _ - e 2 C q 6 B i R s V 9 X v X o V _ 5 B _ y C 8 Q 8 5 B 8 o d 3 2 L i a q l B 1 X p L n I g R 2 f p t E q N 0 E 1 D 6 C k E n D l F 1 H s G w k E i J k J u e 3 K n S o Q k E s M v O u M 1 H i J 8 P l F t W v b - m B - 7 B z _ D q 4 B i 2 K m U _ Y l F i E s G 1 B 5 K 0 U s e r L 2 E 2 E 5 F m g F 8 l B q s B r T 3 2 B g h Q 8 f z m C n v C 5 2 B o s B i n D j p B r v C _ l B l p B u R t P 4 E 9 K 2 x H u x H - 2 E 3 6 G o 6 D 3 i D 8 V 2 a 7 m C q N h Y x L r m F r 4 C k s B 9 o B o x D y E i 8 D 8 f 6 l B 0 V t T p P v v C m g B n Y n j B w N r Y l j B s R x I 7 F m E 4 E r p B 9 K v T 0 E 0 s B x I 2 E v 4 C q 9 C 2 6 B u s B - o B j Y n P w i C o z B g m B 2 a y N v O 0 M m E O o J 9 K 5 K 7 K q Q 7 b 3 H u U 3 W u U l F p O p h B l k C l k C j o I m 8 E j t K 3 i F - 8 F g Q g E o U I g E _ w C z H 8 j B k 4 B k M r b h i F 5 g B - E k G 7 R 2 Y _ d r p E p 1 E o _ e 1 4 G 0 t D 0 j B 6 p B p W 4 I - R _ D - a i w C 0 P y 3 B t 6 Q 2 l m B 4 I r H 2 I 8 L 2 p B r H 3 N w t D v 4 G - 0 C l p E y j D y 5 C 2 w C 7 m B i U n 1 C 9 g B 8 P 6 - B 8 - B m o C x 0 B z W g J q u D 5 o H o w E q M k k B u e 1 H q G 3 K u M l F u x B 3 H u e u U w q B v n B 0 M v d 4 a u N v I k H o s B n P i 9 C 7 o B 2 l B n z F v 5 E l 4 C n _ B - u C g z B j d s a t I u a h Y q N l Y j b m - B 9 s B n j B p 3 B l 2 C 3 q k B 3 i Q y 1 B h f 4 D R 1 m B w c l y E w c w Y 8 L h D k M 3 m B s j D w w B t K _ I k e 0 j D x p E m M I T g B l D k E g v D v n B m C s - H u o F 9 g B g k E y g D t 4 F h m E v j H s g E n 0 J 0 k F u S k p X 1 U 8 K y D q i F - h H g O n f - t 7 C 7 p C 4 6 b t 5 X w 3 C k j L 3 y C - 1 T p 5 F i X m k C k k C 0 h B u I _ i B t C v x I u t S 0 L _ O 6 t B y C 6 v D l L 8 0 G h z P v 1 D K 7 S i z H y 5 B r D r D 9 H 8 E g O x 5 5 B f 1 h l C p o C y W l w E h 1 G p 8 E y 0 B j 5 W 7 S j p F - I y K t G i 4 C D 1 P x E v f 7 M 0 c 7 Q i v B 8 9 B o I g C E 3 C 2 k C v q F 5 C z E t V t G q O _ W 2 L 7 V j B 3 q C j q P x k H 7 G N - G K 3 C t C l w C 7 L y D v E o I 0 F 0 D j H 6 F 3 C x E z C v f o I 9 G y D u L - Q p V 7 G m T q I u L 8 B 8 B z C E u D o I o I 1 C 0 F 0 F w D 1 C 3 C 2 F z E 9 G 5 J v E v E o L z J - M p V _ 4 E 7 G 0 F 9 G y D 4 F u I 5 V k Y 1 E x E 2 F 6 c i T _ O p V 9 G 9 G v V s I 3 C o P r N 2 D 5 l B - G q I x E Y a m 2 B - G - G w I 4 L 4 h B r C 9 G 6 F q F l H i Y m d a p B 8 B z C s D W h l B 5 J Y - J 0 B a t E 6 B 5 i C s D 3 G H a 3 E v k B t z B y h G g w B u d r t F x x D N t 6 B o D 1 8 E H C r C k x F 4 F q r D r x E u T k L _ 2 C p y B 4 X n R C g p B k h D 8 O p N p B r V q 9 B - M u I H _ 0 B h K 8 g D h V - _ E 3 Z l W q x G t g B m o B 3 J x 6 B z J x y D k L n y B n n N h u F 6 d p K I w 5 C 0 w B 2 1 K 2 n C 9 a h w D l k C 7 b z n B k m B 6 4 B p 9 F u s B 0 j G 9 i T 8 D - C p i O 8 u H r j C 3 N G o - B 8 s E y y F m U _ 5 C p 8 F 8 q B 9 z D g x C 5 R s w B 6 T - a 5 R g e j 4 I _ 7 E z 4 O h F E x 1 G u 7 H j E i 3 k B x z B w Q p C m F o h B u p D y 9 F f p e g - C 0 W g D H i F i D H 3 - B 0 W h Q r e n y Q v q B q h B m O 3 4 F 6 1 B r 5 B h V v 0 G i o B q l C u w K 5 y C n W j _ C o n C s i L t J u g C u M 4 6 C - 0 B l D z B k J g B X i B z B i B i B i B z B 1 B i B z B i B b z B i B z B b z B z B s B q G w q B - t K b x - C F h 0 D w 2 F j F z B T i B T g B b g B z B O z B q C B O F z B g B i B T T z B T z B O z B T z B T T i B g B i B T j F l p H B F 9 s C n F v H h 1 B p H h a o 1 D G i 9 B g L h - P m o B P k s E t w D z w D y L G 1 m G B w g E 6 S k o B u 1 D 4 g D n K t V m i B B L 8 x N G 7 p C j R l h M 1 f 9 q C o p B 6 H p x C k S 9 U 4 m B _ U j w E H g F H 6 j C p k E D 3 g H H C g D C H m n B x M 3 g C 0 B x M z r B 1 r B 4 c 0 X 1 C 6 B a 5 J 3 E a 8 _ B 8 X t m B x R 3 5 J x j C 1 D 2 P k i B l r B y q I _ 2 C 6 F p V q u C 9 9 C u w J z 5 B 7 p C 5 G u o B q 3 C - v D 8 r E 2 4 R h f y r E g g E k 5 C t J r g B m 9 B h y B v f 2 F 7 p i B 2 2 D 4 w K u D z z I k l F r w D 8 O l B 6 1 B 0 l C j 0 M 3 J n g M 2 3 d m 2 B u n C h W k 3 C w 1 D 7 5 B 7 p C j f z o E o p M 3 v D t 7 D t J z N 7 C G q 7 I 8 0 e q 3 B 7 2 O _ 4 b p a 1 C 0 k L 1 6 F y _ B m d 0 i B 7 f _ u B 7 Z s Y j t B j r K n j C B i w C o j D _ j b 4 _ H p q G v 7 B n h 1 B g i N z z B _ _ B l t U x k B v M n m B - 5 C n x B j k D h g S 9 _ e 6 2 b 2 3 l B i u P 9 g d 9 8 f 9 u E 8 u V t e q 2 E 1 w D j Z 4 X - w B y 2 D u b _ k C g s C p G n f n Q t G 0 B 4 H w S 4 H r C o S j Z g F U - Q 5 j 2 B - 6 K 4 h E 9 p f 0 - U k k F q F w O 7 z C 5 U i 0 S 7 i M _ 4 L y b 0 1 C 4 7 B z j B x i K j o F 7 3 W 0 s K h 8 L q 4 g L 1 o L 9 7 L g 2 E j g C 6 b z O 7 l C 3 u C H 6 s B k l B q o K 8 5 B j 4 E 8 E g n D r - C p L m q B 1 z B y U 7 O w k B 6 Q x t B 8 M 0 x C m y B j O l P 0 m B w Q m q C 2 g B y r B 4 E q y B - c 1 S - c q o P y a y p C 2 f 5 S v q Q y G m k H 8 8 C 7 _ J 1 - B p h D n c 2 Q 9 D l h D 2 7 C 9 u B 3 1 B - u B u 8 S x s E 4 R r x S 5 2 B 4 u z B 5 _ 6 C t _ H z 4 q D 6 w h G l g t B v 0 u K 1 P v G 1 a g g L h j N 6 R h g F u n I w W - P t k D w j C s 7 B n m u B q q S y v V 4 j Q 2 3 I p 4 N u H k m X 9 g H u i 5 B r 8 L n p U r k N 1 k G h q B 6 c 4 1 C & l t ; / r i n g & g t ; & l t ; / r p o l y g o n s & g t ; & l t ; / r l i s t & g t ; & l t ; b b o x & g t ; M U L T I P O I N T   ( ( 1 8 . 5 4 1 4 1 8 9   4 9 . 7 0 2 1 9 1 7 ) ,   ( 1 8 . 6 3 3 7 8 6 3   4 9 . 7 6 3 2 4 8 ) ) & l t ; / b b o x & g t ; & l t ; / r e n t r y v a l u e & g t ; & l t ; / r e n t r y & g t ; & l t ; r e n t r y & g t ; & l t ; r e n t r y k e y & g t ; & l t ; l a t & g t ; 5 0 . 3 8 9 8 0 8 6 5 & l t ; / l a t & g t ; & l t ; l o n & g t ; 1 7 . 0 7 8 2 7 9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6 7 5 4 0 5 2 3 0 0 8 0 1 & l t ; / i d & g t ; & l t ; r i n g & g t ; n u 2 w 6 - - 2 y C x 2 d t t G j s - D 3 m o B - z N t v T 5 4 6 C n _ B o r y B o 0 u B z t q B - q Q l h E j v B - u 1 B 2 1 G 0 7 X 1 i B q V 3 2 L s l B h 4 f 6 j I h 6 R _ 1 M v i u B v 1 W p u H - _ C m h i B 2 v E l - C t 8 B m Z z T p m F 3 D q 7 C o Q 2 p R r m C s V z l C k V 1 t x B z z s B x i b y u x C u y M u q h B q z I 0 i I u 6 D i r B 4 l E p 4 E g t R s f j 8 G k 4 F m l B p g R 4 z C u h X t 4 g B 4 v m B w 8 S 8 z H h 4 i B w n i B n 9 4 C w y B 8 x E r - J l r D 6 8 S _ j S 1 9 J v X 5 4 z F o 9 K j v S g h O h w W 1 v q C y i I v X g w z B 1 g 4 B 8 p 7 B s 5 B i i t D n y x B m t 6 D z k s G i 9 W v r l E p g p C 6 0 Y w _ l J 5 j w B k j i C 7 z R h 2 t D 9 m s F 9 z z C i p u I m 2 0 G 9 p x D g t p C g g H 0 s O 2 5 C 2 p B w v M 8 j E 4 j D z 2 U 6 2 F 3 3 H t 4 G 0 u H g _ H l m I l s N t 9 K i i K u 3 P g 8 O 8 s G G y r O g u C w 1 L h - L l n P 7 q K r 3 H l D z q E 9 j F i 7 F r 0 F 0 l E 0 l E 5 i E 5 i E 3 i E t u E 5 i E 5 i E 0 l E y l E y o E 6 g F 4 g F 2 t F x 6 E v u E t 3 E 1 j F k 3 F z r G o 4 B x s C x x L q j E u 5 C 6 r 8 B r H u i K r 4 M u 6 L s 6 L s 6 L q 6 L x 9 K i w J v 0 J v 0 J q 9 J s 9 J s 9 J s 9 J r m K t m K s 9 J r m K s 9 J 9 9 E o c r m K s 9 J t m K s 9 J q 9 J s 9 J v 0 J 6 h K i w J 9 4 J q 9 J v 0 J w 1 L 7 n N x o N x 0 M m m C 1 8 C 5 2 G 4 L 8 h E q 2 D p n E 8 o B m F l M n U q t B l e 1 E i _ B _ u C q s D 2 O q s D 4 s O s 7 E u F u c 6 D g M k 7 L v _ K g j K g 4 N z i O r 2 U 9 x L 5 k Q z 3 O l t N 6 i N v 4 M q u M s 5 C l o D s 6 L l k M s 6 L u 6 L p k M r 4 M o u M r k M o u M m u M 1 w L z 9 K m 0 K v 9 K o 0 K q 6 L 1 w L u 6 L s 6 L s 6 L 1 w L z w L x 9 K m 0 K v 9 K h r K i n L n k Q x 5 6 I k 6 R o I h q d z 8 m C 4 h b s o M 9 g C x z E x 2 G j _ E v r b q o 0 B 9 v l B y p x H l w 6 D s k 8 B h 9 p B w m u D 4 u 1 B 8 9 _ B o 9 U 2 u J t s d t r V s 3 V p m s B l g J s j 1 B w 1 U m z b k k Q w 7 B u o D 3 k b 4 y D g q G k j T t 8 V 7 h V s t f 3 p Z p - B r 3 Q 1 _ N g y 9 B v j 6 B q 4 h B r j h C 2 p O 8 g P 9 3 F 5 k H _ 0 r B s - a p g O s q H 9 7 9 B k z k D i y d 2 6 O q 6 3 B 8 t s B x u u D 8 m B x 5 P y r r B q w P q 7 G r 2 M t n _ B n 0 H v a 6 8 j B l j M t i M q p T s 2 t B k 3 l C 5 g 3 B 2 9 D r 4 P k 4 Z 1 7 q C 1 I _ x v D z n 0 D h o L 3 u I h 0 w B g q n J g 5 w F k z m G 4 1 t B m z D - 7 h F g p - C 4 5 Z x w C x 7 q D m 8 _ D - o i B h m m B m u 4 G l z 0 E 8 4 u C k W s s 6 B t y p B p g f n l G 0 q E 9 l m B z l a & l t ; / r i n g & g t ; & l t ; / r p o l y g o n s & g t ; & l t ; / r l i s t & g t ; & l t ; b b o x & g t ; M U L T I P O I N T   ( ( 1 7 . 0 3 5 4 1 1 9   5 0 . 3 4 6 6 3 7 2 ) ,   ( 1 7 . 1 4 3 4 9 5 9   5 0 . 4 0 7 8 0 9 5 ) ) & l t ; / b b o x & g t ; & l t ; / r e n t r y v a l u e & g t ; & l t ; / r e n t r y & g t ; & l t ; r e n t r y & g t ; & l t ; r e n t r y k e y & g t ; & l t ; l a t & g t ; 5 0 . 2 8 2 8 0 2 5 8 & l t ; / l a t & g t ; & l t ; l o n & g t ; 1 7 . 0 9 7 1 3 7 4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0 4 7 4 9 9 4 6 6 3 4 2 5 & l t ; / i d & g t ; & l t ; r i n g & g t ; j x u r t r z u y C u _ 5 B w 1 Q s - W 7 0 q C h x 7 D z w l E n 1 1 C 2 9 W h - Z i 2 5 C h 5 _ B - h 8 B l i B t 3 N w g B g V 0 _ E y h C x c 1 O 6 l G x o Q l w B u y C y n P 7 y P n i U - H x 1 f k q C 5 s E g z C z 4 E h h D t 4 E k l B s f D 2 r B l h E l x K 8 _ E 0 5 B 5 1 B 9 r E _ U n l C 3 t C 8 n V y 7 C 4 Z s 5 B j n Y p y N j 4 E q 5 B 5 S 9 k v B z 2 e - 1 B 7 q D 8 w O 4 s F 0 u H w 6 v B l v j E l i 8 B p 7 8 E m 7 _ C i m f x 7 I n 8 a 4 w x C v e r k B x g C h j G x 1 B o y B y y B z u I y v D 3 y F i 7 D q k H s h C 6 u J y l g B l t l E s z M z m Y 4 4 F z 3 C u l B x X v s J g m D 7 9 B y z C l v C r v C m z B 5 h E _ 2 J y t L 7 y F x 4 f v k L 9 l F i 3 Y 6 t b o 1 M h r M x o B 3 9 B h 5 H u k E 0 3 v C _ z y E t 7 r D 6 0 p B w e o C 1 l 2 y B 4 3 v B u n t D h 5 E 9 g D 9 x N 3 w S 3 _ K g 5 W 6 i 6 D s z X y g H 5 9 - B 2 g n H y 7 9 B o - f k o a p 6 m B 3 v P s g i F m H m 9 K r p B 3 g V m l d o y 8 B z m L m 6 T n 5 f o i H m E 7 h Y j 9 n B _ P z v f o l P 0 m H i y M k h S m 6 D t 1 B k r c 7 m j C 8 j m G 8 6 8 B j g K n u E v m w B - 6 O 0 r P n i O h s C h v F 4 x G 8 c g P k y W 9 Q l V z G 2 H 3 l H s d t Q s I 2 c k o B g 2 B w c 6 s E l N j z C - j H v E o I n Q z k B r J q P p n D w _ B t x D j 9 C y 2 D r z C 4 3 C m 2 B t C t N 3 6 B 2 i B x l B 6 I r 7 u B 6 s F 6 D q D i I 1 2 D k 8 D s z B _ Y 8 Y 4 g H n z D 5 7 B n s C 7 j C 8 P 7 R j 0 B w u B 5 R _ L 4 d p l B h o h B u h E 5 j Q 9 o E m _ d n u V r p l C - 0 7 B p 6 Q m j E 8 i N w q B 7 o J t b 0 g j B w v 0 B r 5 F _ 1 D z h C m C - y y B q x p B 7 H _ J v X j L m N l S _ j B n h B w 3 B u L x 6 B 2 - G h o N p z D g x T g x C 2 j D t 0 B p o H i _ G g 1 B r Z 2 s D w 2 B t q S - t h B j 3 o B p q d 5 _ P m - Z 6 l Y _ s 4 B 4 v E 0 j D 2 p B 3 4 I 1 - Y - v e 5 3 H w j t B t 3 I r y D 4 0 K 5 s N x u h B 4 g d 1 o J 7 s w C r u V 4 7 E u 5 C x _ C 7 g B 2 J r i B h T k N z i B g H 3 h B u Q k x B q v I n 8 F - y t B o 1 5 B 4 v v B 8 P 6 v 0 B n 2 H q 1 f z n H 0 o U q 4 E j 5 K 9 0 E z s g B 2 m p C 3 1 J q r O x z Z k T w q T 5 o r C s p 4 B 3 m G 5 i C t R 2 3 V 4 o s D 6 w 9 B r x D o p i J 7 z Q z 7 N u u E u 9 I o o O 1 V z N 2 S 5 M x m E 0 s E g h E 1 y B r - o B z u h B g v L 3 8 B l r E 3 4 H j j 5 B x 6 Z v 0 R - m B m C 5 5 o B g 6 g B g _ j B q m m C j 0 z B 6 6 f z v b 9 t n B t j P _ 9 T n - S t x M j 8 K g o O l J k d o z F l 6 o B g - O v - B 4 o O u 5 t C h 9 1 B o 2 b h g S k w f s z j B q - u C 0 - z B 5 4 B 8 z K 7 n p D q 7 G s u B m 2 r B t 6 h M o n h F n u U 0 s 5 D 3 h 9 C 3 u 9 C r 2 O w 9 a z y Z n q y B y x 9 D x 7 K x E 1 h M p l H y 2 D p k I 7 6 K v 3 T a g x S n p o C r t R t _ l K 4 t w B 2 5 c l m D 6 p Y j p 6 B 2 m U s y 1 B q q D 3 v O 3 l m B - i g D o 8 k E 2 7 _ D 1 l - B 5 1 W q x O l 7 k B x t M 5 _ 1 C 3 t 1 B l h a q 8 p B w n N s r L 9 6 L o t 6 B p - f 9 x G 0 p r B r g g B u g g C 1 5 q B j g e 8 j 1 B H 9 u o B t q U 9 2 p B j _ L 5 v T 3 g k B 2 B l 9 B 4 Z g h F 2 o W 5 _ F 7 5 L 2 r C k b 0 x L 8 7 B g - C k 9 F v x Q 7 8 L r 4 B 7 j D s t B H w W 8 g B 3 d l 5 C x w B z - B 5 - B h Q f q - C 0 r G n w E i D 1 w C k t B t Y h i B _ Z h i o E _ 3 m B 8 z Q v 1 B z i b 6 q K 4 y k B & l t ; / r i n g & g t ; & l t ; / r p o l y g o n s & g t ; & l t ; / r l i s t & g t ; & l t ; b b o x & g t ; M U L T I P O I N T   ( ( 1 7 . 0 5 1 5 6 2 9   5 0 . 2 3 0 5 2 5 7 ) ,   ( 1 7 . 1 6 5 1 0 5 4   5 0 . 2 9 9 6 9 4 2 ) ) & l t ; / b b o x & g t ; & l t ; / r e n t r y v a l u e & g t ; & l t ; / r e n t r y & g t ; & l t ; r e n t r y & g t ; & l t ; r e n t r y k e y & g t ; & l t ; l a t & g t ; 4 9 . 9 3 8 7 6 2 6 6 & l t ; / l a t & g t ; & l t ; l o n & g t ; 1 7 . 9 0 2 4 5 8 1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9 7 1 5 3 7 7 9 2 3 6 8 6 5 & l t ; / i d & g t ; & l t ; r i n g & g t ; 7 8 m 2 _ 5 l 0 z C M 9 r 1 B k j _ B g x n H 5 g o F 3 q I o r F z z F y E j i D n t H g t F t 4 C y 6 B r r D y Q 3 x F v p Q g y E 8 2 5 C 4 6 D 3 K r c 1 q D h p Q 7 9 M g - P w f z i B n d 4 V u k B 0 w E - s B y z B x I y e t h B k 0 H t 3 B i l l F 4 k k C 5 D 2 j t E - 3 D p - B z 8 x B x 3 B 1 i G x n F g h C 3 E v 1 B _ l E g m E l 4 R u o P 1 _ J s r k B 1 h 5 E x v 0 B k 2 l B h U 1 w C n 4 w B k y v D r 6 C s s S k 4 H p C y K k 1 J p 1 V 0 t B t x Q v - F k q E x 6 v D _ U m S s p D h J y H 8 R 3 D k 8 D 0 _ N n u G g N w 6 X w w a h P i s B 5 P 9 B - c 9 B u V p 2 B m a w 6 K - 9 B t 8 I 7 s E m n G p L g 8 C n i B j h D u m E x 9 B v F n _ J j i B 8 p C 7 S z c 6 5 B g N i N h T p u G y f z X y C m B n L _ n C y r B j i B m m E u 6 D l w J n k F 3 g D g a 5 l C - g E p 4 E 7 1 B 9 s G - i D 8 9 D w n H m h F 9 0 D 6 y I 3 u B _ M j G Q v D g N u R 5 N v b p p D 6 k K 2 s B k l D _ 4 B u u D v _ D z 1 E i o F g 1 K o v I 0 n C q o F 0 n R 6 j V m U _ x J w o L m 4 N 1 j C _ p B 3 u F n n H t 6 D 6 6 H 0 4 R i j L 3 Q l w D o 1 D 5 E o k F t m B 1 n J n 2 i C 5 9 K 5 u i B u - I R - h D x m B w n C 9 4 u C u k l B j n - F k - q C o u o B m t O r q G v u g B s _ f g 4 N g e _ i P x t N i _ x B h q W o x G p n H i 7 E t 7 F 9 n J l 1 E _ t o B s v M n B c k C 7 N p 0 B k M 6 - B t t B m e _ I 9 R h 4 r C 6 5 C y 5 C 1 y D 1 R 6 D k j E s 7 E 9 n H x W t n B 5 H 0 M q 0 C 6 z C 0 - E k 6 D 8 6 C l D 0 8 E q 6 P _ - B _ j E g w Q 0 t D t K t H w _ R q o F 6 I h _ D t K 7 j C 8 Y _ j D z W t 2 E o C 5 i F 1 o H 3 K z I 1 B O k C 7 E g G 3 R i C i G t H x n H 8 0 K l 1 E _ w G 4 1 5 B l s K l l M 1 z k B q w C z 8 F 4 7 E o 3 S 2 w C q - H 7 n H _ _ H p p E j 1 E v 2 H z y D 3 p G y m R r n I v 1 C 6 8 E 4 6 B l d t v B r 2 D j 4 C x F 5 0 1 C 7 g E g M 2 P s - B r _ B y E w 6 D T k o C v h B 4 u D - N m e g w H r l Q u 8 L v v F v o H 1 6 J z 8 F 5 y D t g B p r B o j B 0 3 B 2 5 C k G i U n t B 6 P 9 a k I 5 G 9 M j E p J u P u S Y o T 1 N y T l H 2 B 1 E 3 a 3 V 3 V 1 i C 4 4 C - z C _ B p B 7 z C p w L 3 u d u 9 5 D n 7 g E 7 r C 1 0 C v H - a i - B o c - e 3 Z y u B - 6 D n f j V v p B j 6 L k 4 Z 6 y D o F 0 8 B g D 4 6 J h w 5 C 0 1 R - 2 K n w I l - H s 1 t B x x G x 0 i C 3 p B n 4 T - m R 9 r J x 2 X q h L 6 K l E U o F 3 E w o D 2 u F 5 I N J J S f H Q Q q 9 G y 3 L n 6 B r a 1 n G w 2 D 0 v B 2 h E m y K p B - y B q z F p 8 D i p B g 3 B w 2 C U 5 z B 9 N t W o U s G 1 H 3 p D 0 i J 7 2 E q g C u g I w y G z x L 7 c p j k G k 1 K 9 y D w 4 D 4 x G n 5 G 9 1 E 3 i F u e t 2 E - s C n n M i - B 3 o E s Y y Y 0 0 F 7 j M z 0 E h u F q u I J r 8 K g C w p B k - B n 8 D t M r G 0 W h Z 9 j B s 0 B 9 j B w K g S y W y H m O o O o F z U v M u S r 9 E m u B v Z 1 M q F h K q d k Y q P g Y 3 C w I 1 E h K E w I r N k P 7 E s n C q n C t g B n 7 B 5 s B x 0 C x 0 C m w B 6 T 3 r C r H 7 N 2 Y r H N m z F l s B 3 8 C k m C 2 X 4 c z C - r B x 8 D - J 6 - H i g C y Z v 4 C 3 i B l I i N g a 9 S i N q V 1 _ K g M - 2 H g v E k C t m I 9 z B 7 7 k E z r K l b l _ E y g D 3 n l C j r l B t J c u x H n s G o h I - y V r n p B s 4 X m p k B m 8 N p w F i n G v 4 G o k H 8 x 0 B i 3 I h G 0 R 2 k M l o H n O F 3 t B m Z 3 W p S 3 L h 4 C o B m 6 B D _ G 2 t M 7 8 F 6 j B 6 6 B 2 5 B x u B 4 Z 2 z o C 3 u M i v i B h i V g n K v k F r O - W o g C t O x L r 9 T 0 j c g x Q x K h p D z p s F w M n s 0 C 3 9 5 D u n H 6 9 D 7 _ H v w B s H 2 R m W m b 0 Q h L q E h I q E 4 G - S y J 5 O z 1 C l - C w k N q 5 N k Z - 1 V _ j G 1 j O u m E m p F - r W 1 2 n F y h 9 I - r W 1 t B l h B q g S w 3 B 1 w L p u i B j o m D - j X _ 3 D 1 w L k w C k j E 4 3 D x x E 1 _ w B x j _ B c 4 r I g o i U _ j - E y u F l v E 4 F o s - H N g k l B y t D v p W p j Q l u F 6 2 C 8 u E n W k C y w C 4 j B 2 7 E 5 m B 1 7 l Q v o w K - E - C - N t b n o H y v E y o L 5 j C 8 P - R p t B y - B 2 P - 0 C 0 g y J 4 5 C 6 I v s C g J 1 1 C 6 n C 8 3 B _ D 5 K 4 q B 6 6 C r h B p 0 D h c 2 x B 4 g B n 4 D q m B g W _ k B h i B w m E s E q w D 0 o j B 3 t D j 5 P D u n 8 F i m w Z 2 m p e n u G 2 r B n z _ Y - S k 8 g Q u E 4 h C 0 - h B 1 h B u o L 8 P 0 v H t 6 J t 2 a j m n C k n - B _ m x C s t O g - e z _ C i l b 1 j C x x L t k Q 4 t D 1 3 O r u g B t - t P 2 g t W 8 I 3 G 9 n D g X q _ 0 l B k _ a k 0 k C 3 y 5 E 2 9 B n B o 1 1 C 6 1 D 5 v 7 C 4 s E 8 s E 9 h C 5 h x B 8 _ a z C p m k D - s p F k _ k B w 2 B y L g C q h G o v C i Y j B 6 n B i T q L 4 3 C w j E r 1 U r 7 7 C p p E p R h - 5 C q k 5 C 5 4 Y 7 4 T x k h C w _ B s F q D p f 4 B g i B o X w Y 0 Y 4 P i q B h k C k G x B y n C g M 6 3 B e o 7 E v B 9 f x Q p y D g j K v u g B t k Q 1 0 k B w w 0 B 0 5 C n t N k 1 F m v E x n H s w C g 7 1 B 9 q 1 C s 3 K l l 1 B 1 v e 0 g e t 2 b k j 4 B i 9 y B j 3 Y 9 z I n t R o 6 b s 6 I h B c 3 n V v 7 S v p C y 0 V - l E - x E - i W u r H l 9 N 3 r F 0 _ J x 1 J p m e 3 y H 5 0 T g i B w 8 E g o F g L 0 3 R 9 m P - m I k _ R m o O - _ E t 0 G 1 r b 5 4 G n r b 4 B s b y z D 4 b x k B 0 v C U 9 h C p i C s _ B z t F 4 2 B 4 h E _ X k _ G - f j B n 0 C m D u S _ 4 C 4 4 C - q C 0 h m B v - E o h D _ i R m s Q 7 z C h m B 5 l B _ 3 V h 6 B s o B 2 u B _ 0 D p E q D m i B v l S 0 u G m P t N 6 K q O l m B h 0 C 7 2 G 4 L q w F t m J _ u C y o B r m E 0 c o o O r y - B z C 6 O _ l C x z E 9 q C 2 _ B 2 h B 1 e m 5 a 9 p F n x B _ j C 1 j G _ 4 G 3 v E 3 x J j o C 1 w C s W k 0 B 3 B q m B i V v 2 S m _ K H _ s B 4 7 C r D q h C h 9 B j u M 3 B o D 8 H o u B 2 _ 7 B 3 8 k C 3 B 6 j u B t 1 O y 5 - F t r F x G 6 F 2 t H v s B 3 a m 3 D 1 s B W J z 4 J y 7 f u t M g w J j B 0 0 L 6 z V y B C v n D p g B g w B w d _ s E B 0 T 6 o U 0 3 N 0 3 B n H k C 4 B 7 C o l C 2 6 E G p E 6 K 0 b h Q 8 s B o K 2 B 3 E 4 b y 8 Q l x B q O z E h z B 2 D n E i S 4 N l w B 3 T _ U 8 U 6 m K w - C Q C k c w 5 H 7 x B g 9 H 9 1 I v w O 3 1 O r C - j B x E t V 2 i B 9 f z l B x l B z f 6 q S y 3 E q 5 v D u 6 7 C 7 _ 2 B s s m E u s s B o n V z 9 f p 3 D r L 7 8 t B q i W i 6 0 F 3 B u B 4 n k B 1 5 H k l C _ x H p O 1 B u 6 U x B 8 q B v r J 2 M 2 N 0 g B 1 O y G h G m t B 2 R n L h T w C y G h G o b p D 6 M q E k B 3 B - L Q O 8 g C s B k B 4 Z y y 0 D 3 F - 4 E 9 l C 8 Y h - C y k N 8 - R j r G k k B 8 t C 5 v D r n B - - C n 0 B m j G 7 r C j p D w s Z y 2 K n 4 G k G h O y k D 4 j i B o R n D j F - R v o D T q r L 8 I 6 L q r C 0 s B u x E - 7 k C 0 R 4 o E i y C o s 1 F w 5 n B p z 8 C m 7 F 4 l I o B i y D 7 F t P 7 F s B 4 C - B i B v w G w 4 7 C x u H h C 3 D i B s B m E D F O F i B b s B i B h C i B q B i B s B b 1 B b b s B b 1 B b s B b s B i B s B b 1 B b b s B i B s B b s B i B s B b s B b s B i B b s B i B s B b s B i B s B b 1 B b s B b 9 8 B O O w l E 6 e n o p B u _ E i y E l 4 E l 4 E i y E l 4 E _ x E - r E 7 r E 7 r E 7 r E 5 3 R 9 r E x h U 9 9 O g 0 D t 4 B l J t k B y 0 D 1 k B 1 w O k s G 7 8 E v 8 E i p D j k E r 4 N 9 o u B z v E w n I 5 q H p s y E v p B 9 z 5 B j - B v I 4 C 9 q H n 3 C 9 O s a 1 F s N 6 l B 4 z E 2 r B y J 1 O g f o 7 B u y D j - I k 4 F r h U z 3 R 4 r R 2 t U 2 p C 2 6 D v 1 D k m E u y C o y C g h C k 7 B 4 7 F 4 m I 2 1 U g q W l t F u n H m q G 8 n H 9 3 B 4 3 I j z C h s 4 B 5 s p C 7 w J 3 u I 8 9 K 5 6 L 3 - G m _ C n 7 E h i L V h r z B o S w K l o C t g H 5 7 E s 2 l B q r D r 7 D j t L q 0 B k i F _ m I 4 j C 8 7 B u b h x B w O t N i P h 6 B C v M u I k 8 B _ i B U C v G r N 7 G n 6 F _ B 3 l B l 8 D 2 8 H C 0 v B 9 J n p K s 5 E - v l B 1 C W z j I 8 9 B - 5 B 7 m E q 8 I 5 q c 4 X 1 f 6 o B _ 2 B 0 _ B s _ I p 7 F 7 a 8 s D 9 z J m 6 E u T w h G 0 0 W i 8 R r B 3 6 F z i C k s D k p B 6 0 D k q H 8 w F _ - C k 6 I 1 5 D 0 W t 8 K 0 0 B 9 u H v p B p D r F 5 h B g x D o V w 7 _ C z m v C r c y 1 T _ s L 6 h C g 6 B 8 w D 4 o K p 4 C t v C 1 y K v 5 d y m 8 F i 2 s E _ M r c 5 d q b n q B 1 k E t 6 C j o C 4 o D g 8 B i - C k O r D i D z r E y i W 9 k s D r w q C 3 y x B i _ E s l D r q I s 5 K 0 n K s z H - m v C h v 4 E j 2 B q w z B 9 I 4 1 t B 3 o U 3 d 5 r E 4 y I 9 0 f 5 i D t n C 3 u E m K r n C t F t Y 4 Z r D l X z x N 8 r R y J y Q q f - 1 B - u B t r D m V 4 8 _ C 5 p T t 9 O 5 p Q h i B s E 1 u B g 1 T j 9 t B 4 6 s C 3 B 4 x E 5 n l B 6 K k 3 E m D x U q S 2 i D 7 V z t F y I g C j B J j B 3 x E z 7 C w D 7 G 4 z L p 2 X h j e m c 7 h I 6 2 R - q C k v B g v B w 2 B w T 1 w M 0 H 3 8 8 C 6 t B n U 8 m B - Y 0 b t M 6 W n J w O x N 0 K o W m b q u F y Q u 3 1 G 7 5 g B 2 C 1 t u K l 5 i G j 9 4 E t n E 3 m D q v C 2 4 C 8 v B 8 F _ 4 C q s 8 T 8 p i E q y C 8 4 V r B & l t ; / r i n g & g t ; & l t ; / r p o l y g o n s & g t ; & l t ; / r l i s t & g t ; & l t ; b b o x & g t ; M U L T I P O I N T   ( ( 1 7 . 7 6 0 3 7 9 9   4 9 . 9 2 0 1 9 3 7 ) ,   ( 1 7 . 9 4 5 9 1 1 5   4 9 . 9 8 5 6 9 9 2 ) ) & l t ; / b b o x & g t ; & l t ; / r e n t r y v a l u e & g t ; & l t ; / r e n t r y & g t ; & l t ; r e n t r y & g t ; & l t ; r e n t r y k e y & g t ; & l t ; l a t & g t ; 4 9 . 3 2 5 4 1 6 5 6 & l t ; / l a t & g t ; & l t ; l o n & g t ; 1 7 . 4 9 4 4 4 0 0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1 4 7 7 5 9 9 6 4 9 7 9 2 1 & l t ; / i d & g t ; & l t ; r i n g & g t ; o l j - 5 q h g x C n - F 5 P 3 I 4 s a t 9 J 1 u B k V o V 6 f y a u R o M 4 7 E v O l p B k s B 0 r B n 8 G j o B 9 L 0 7 B i n B 2 b g c j J j 2 B q a m x m B 3 l C i J 0 5 v H 8 r 7 B m j i B w 1 O 3 6 f l Y j k O v u F z y M g m I s 3 J s f h 5 E 5 3 C 4 z H v o B k z C v o B v D 5 s E l s H o q C z s E I v 3 C o 1 G v X m B j I K v s E 8 Q x 3 C h h D - g D m 8 C u y B v z P x 4 E z 9 O h g G X u f w 6 B v y F p C u C h o B z u B k B _ U h L p X u J r F 6 E o E 1 D Z - 5 j B x 4 s B i m g B w q E p U 5 v S 6 q g E 7 j - H s 1 y G 2 l D 1 O j E l G t L 6 J l T r 2 x B 8 2 J s h M j r M v y W r k L w q C 5 o B m 6 B p m C y l B t 2 B z o B 4 y B t 2 B h P 1 X 5 u C _ y E j z d m 2 v G o 6 l I 8 l N x m T k 1 s C 3 0 J j h C 6 L 0 0 v B l D r 8 m B u Z m E R R t g B 0 u B r m B w p B k E 7 E 6 O i G p K 6 T y g S t g 8 B 5 2 i B w 5 S s r U 6 v z B m w o E q 6 F 3 0 x B l t W w 7 N m l P u h W v T h 0 F 3 4 h B z h m B z X r r w I 4 - g C 6 1 Q s 7 s C p x k C 7 j s C 3 n B 9 s W 3 9 F 4 8 E y 5 W m C 4 B v v F n 4 H p r F 6 n m H w g E z i t D t m K 9 h D 1 h D t I 0 M 5 b n 2 E i x C m U j t e y Y - C h D 6 y J o l t B I z B 5 t B j - D 6 l t B h t C 7 l T - z w K 6 r z B v S p O g J 6 D 4 I i 9 B - C i E - 8 B s 7 N 5 s u D 4 M r 6 H 0 q B 4 w E g o s B 5 x 1 B 3 8 2 B 2 u R s y g D g i z J 2 V 9 0 9 D 5 v G g 0 C g w b z L 8 5 x C y o 7 L _ 5 L 8 9 f j m M t 4 F g 7 U g o B k o B j V n l B l m D m s E v b 0 g p F j s j G 2 7 v m B q k - B q n 3 H i - j b v B l y e 5 l T _ x 8 B 4 x B z r C v i t D z i I - h C 6 r H 8 t 4 F z w Z u i Z i Z h y B 3 r l B v i W q 0 f m y 1 D k L h q h R 1 p 1 D s U w z g G L g Z w i 5 L _ r X y s C g n B p C i D y B 0 B l E 8 F z E x E 7 G 6 B 5 Q i I 6 B 3 Q 3 Q t E z C o I y D N z E r x C 6 v B - J 5 C r z B s y 1 B 3 3 o B r y I s h P s 2 N z x O v n N h q r C n y 0 X h _ 9 E 8 v n C 5 7 C 0 6 y B r t u C s - z H 6 4 r H j h r B g o I w t B h k N j o R h k G 6 1 C j J 7 M 9 Q z z O 9 g M 9 - P 5 3 O i k - B g y X t h w B 1 0 H 1 v z C 6 8 q C 1 0 g F p s B o m r Q t 6 B g z s I v i w H m m 7 F u H d h r V v v H i l M 9 i K y o J o 8 Y p v I s H j C r x 3 B i _ G v 6 F - l B n 0 m B o P 9 e _ s 6 q B u s D 6 t i B 4 2 n L z x u E c v C p o o M h h s B 5 7 P 4 K j H 4 k p Z 9 s h B 7 m P 2 t C 2 7 V x J x 8 D j H r s B 2 7 R 9 u 0 B 4 n H u p x B 2 N 8 s g B - 5 h E - k m B r - h C y w L t l m B w p S 1 n U t w J g u _ B z i G 3 T u m I s u V - 6 E x P x i G u m B 9 i D 6 2 O i _ C s 9 D 5 D h n L 1 d u g B 5 T n 5 C z u I - 3 P 5 1 S p 5 C 6 s B 8 o E g m F j i v I s u 2 E 0 k L 2 4 f u 6 6 B 2 g w E z E 1 l B w s I u 5 E 0 i B t 0 I m u X 8 s H k _ B o m C 5 o K 9 G k v G g s Q 6 - a 8 k L x E 4 m s C q I m t E s 7 - C p 0 E 1 5 P z g H n t s L l 5 1 B 7 P 2 9 q a _ o z D 7 P g D g O k 5 G 4 o D g n s F q t B 1 j D m h B 3 u 0 F w 8 p I k 8 Q j 4 B k y _ B 5 x s C h p a r 6 1 B i k C k y i B j g C 7 x T z p L 6 9 F 2 2 E _ 1 R p h I y q o D _ a 0 1 E C & l t ; / r i n g & g t ; & l t ; / r p o l y g o n s & g t ; & l t ; / r l i s t & g t ; & l t ; b b o x & g t ; M U L T I P O I N T   ( ( 1 7 . 4 3 6 2 1 6 7   4 9 . 2 5 6 4 7 8 7 ) ,   ( 1 7 . 5 1 7 2 1 5 3   4 9 . 3 5 2 7 6 2 3 ) ) & l t ; / b b o x & g t ; & l t ; / r e n t r y v a l u e & g t ; & l t ; / r e n t r y & g t ; & l t ; r e n t r y & g t ; & l t ; r e n t r y k e y & g t ; & l t ; l a t & g t ; 4 9 . 8 4 0 7 9 3 6 1 & l t ; / l a t & g t ; & l t ; l o n & g t ; 1 8 . 2 9 0 8 8 4 0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4 4 4 2 2 4 2 0 8 0 7 7 5 & l t ; / i d & g t ; & l t ; r i n g & g t ; 6 _ 1 q 2 o 1 q 0 C m f q r F z t G r z r E r 5 l F o o D 5 P 1 1 F w I p o E k j B 3 O p 4 E o f 9 F j D D O E I D I B F F D I B I I M B I M F E q C r D T j 8 G p C K o m E 5 B C M u H - t C m B x F u C f h B v o B t r D 0 8 C k a 8 h C r L 0 l B 6 f u V g s B 9 B v B - B u 6 B n P x D 9 B 0 l B m u L w x U z i B 0 C r I q N t _ B h i D y l H u 6 B s U i V 1 K z v B 5 h B H m 8 B - P n q B x 4 N 7 t D u K 3 w B z v E 9 D u K n g J y _ K w 1 E l o F _ Z - L 8 C 2 N 4 9 D - t Y t 2 S _ s B 8 C q K h G 8 C d k b F 6 C w N 3 t B z v C 9 z S 6 q P 7 - a - v q B v 3 L j 8 H 3 u C 5 3 V s y i F 0 8 C 8 r B z x K y 2 Q 7 t x G 3 _ M 2 f y _ N 0 g Q - j F u Q m s a 8 n i C 8 g C u 5 W k i B 6 h t G j D w 8 E i i l C m x C m Z l F 9 0 B u - V m Z 3 n X 5 1 B 6 p L o 6 S s 7 C 7 v J g g F x y 9 D m 3 J j w G 9 1 c 5 m M o g C 1 6 M s M y s Z m _ V p h Y 0 q n B j z 1 F 0 r n B z 3 l B 5 W i J n 4 a v h B g n 7 B u 9 L i l K 3 9 F 5 w f v r W 5 j C - m B p t B q 2 w B 1 8 F 4 - d 1 _ C n 2 a - r S v m M t 9 i C 9 8 B t r J r n Z 4 l 6 B w a x L r 7 b s N g H i 8 v B l m E q U z H n p D x t _ D w o n G o 7 k I z 6 m C _ n Y s _ J 2 p Q q o p B 0 1 e q v W 9 w k B - u j B p 4 z B n s N j m I - m N u k F 8 2 C t J m 1 D m 7 I v J 7 M q p M q z P t n K w X _ h p C l k W g 3 h C z k J n g M h 9 S y r X - U l l g B m s J 7 4 K 1 h W 5 y l C 8 _ 6 B q _ Z l r B o l C 5 9 P y 1 V 8 g R 7 s l B v m s B k - J r t b v l B _ 8 I p 2 G k y K z l H t 8 D r s B _ 2 B 6 u s D 3 6 B u y D m K j j E o H y i C _ l B h C g J 0 R k B 1 I s J u 7 C V - K 4 k B s s s B _ 0 N y K t w M 0 h E w r G l E z M z k B w S m T u t G z w H o s 7 B w z D 2 0 C p - B 6 z B _ y C s w D p 1 D 0 6 Q 0 H l 1 X p U h y J 4 0 b j 8 E 3 - R x g E 9 - G w o D h U 1 - B z j D v j G 4 q x B p j P j 4 W _ u f z j D 8 R 4 7 B l h d n 0 v C 5 Y n o L i y S m _ B z n E v - E 4 u G o h E m u G 1 j I o u G n 2 J v z H 2 4 E r 1 G _ - F n k H 7 _ E 0 8 G z k J 8 g E 4 - F t 1 G 7 1 J q y F z r F y 4 E 4 - F 6 1 D 9 p C v z I 3 m G 3 y C 3 l D 5 7 C o _ J m u C m L n q B 3 z H s Y r f 7 w z B s r I y 3 C 1 y B p N t N 5 J 8 c k h D - j H x k S - 8 N 3 4 v B E 7 s R i t J y 2 H o _ K s p E u n I k a z X - S m V - S j I m V s f n L 4 G g a g q C n L m V x 1 D m V 2 h C K w y E p o B 0 J g m D v X n i B h r D - q D 0 _ E n s E 6 l g B 7 S s k _ B x r X y J v n O 5 g R v X 9 D 5 Y 8 M v X t w W k t i F l i U _ 7 C k l B v w S m 4 3 G 1 t G 8 8 N i l B n o B k j W 6 s B _ K U g C U 4 H f n e x m E n k D r v U W 8 1 C - v w D 7 O u z n B t D 0 J u y B r o B 6 y C q 7 D X t o B q l B w f u E x o B k N 7 x G 7 - B w 0 B - w B h g C 2 t B m S 4 W u n B 9 y T s S m L q D 4 D 9 x B l E h E i D n C 1 O r D _ C g D k F v q L n 3 F a w D _ B h H r J y S q 1 B t C 3 B D k B 5 B k B k B 3 B D U J C 4 h E _ B 1 C p B C 8 B t E L L z C n B n B 6 B n B 8 B 6 B w D j U 9 l C 1 X 2 r B 2 r B g F q K s J k o X n Q 2 H - j d s p H - 2 F y - C 6 r G v x C r x B n Z p C g I z C h B t U 0 Q n Q o W x - V 4 W u o I H j Z 5 x v B 5 _ V 0 _ Y l x B i _ T 2 t B i _ u C 1 u O n C l V p M y K y W w z D 3 w Q w 1 C w W s E k B 3 B u B _ C y B y B U C E N E Y W p e i F l k B x 8 E 6 x s B & l t ; / r i n g & g t ; & l t ; / r p o l y g o n s & g t ; & l t ; / r l i s t & g t ; & l t ; b b o x & g t ; M U L T I P O I N T   ( ( 1 8 . 2 3 4 3 7 6 3   4 9 . 8 1 9 6 7 8 ) ,   ( 1 8 . 2 9 7 3 3 8 6   4 9 . 8 6 9 3 5 0 5 ) ) & l t ; / b b o x & g t ; & l t ; / r e n t r y v a l u e & g t ; & l t ; / r e n t r y & g t ; & l t ; r e n t r y & g t ; & l t ; r e n t r y k e y & g t ; & l t ; l a t & g t ; 4 9 . 8 5 3 1 5 7 0 4 & l t ; / l a t & g t ; & l t ; l o n & g t ; 1 8 . 0 6 8 5 4 8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8 7 9 6 9 5 3 0 4 2 9 4 5 & l t ; / i d & g t ; & l t ; r i n g & g t ; r i 1 _ z 8 o 7 z C 2 M i V t y x B z O o 3 Z 4 0 E j h D 4 m G l P 6 n L _ i V i t E 4 n F w z C 4 t D w z C 5 m H 3 r C s j B j p E q - B n n H 9 C 8 o K 6 J n T 4 p P 6 n G 8 p g F w t B - I w H 9 v B u s B 2 U z 7 J t r G i J g h e l 0 R l h B i Q 5 0 B s Q o R j P p T k k I q o g B 8 7 D 2 7 D w y B x l C 3 k F r D v W l z D 6 Y 9 C - C m v I 9 N j r B 7 n D z 0 C z m B x j C j z D 0 Y t 8 F k G y v E 7 7 B v b 3 H _ y C o B 2 r B 7 c n m C g E _ w B r k 1 B 6 4 D 1 v F g u D m - d g U q o u B y 7 X k z B o x D l 6 E y s B _ l B t j R n _ B 3 i B 5 t H v T 1 m F 4 1 I 6 y U 2 i C 5 v G s g F n t Q 3 4 C o v L o s B 3 h D - o B z I 4 9 E m n c 1 D 7 B u - G u p B q X 1 5 B w 4 E n w D O 8 l B 6 f v i B 7 3 C i - E w j I o 8 C 7 r H m 8 C t X 2 M x P 6 M l t J w z H g 6 B j m C 8 y B 5 F t 0 K 4 n h B w x 4 D - t 5 B - e y 3 B l r D p H 8 d x I _ P v s D r h C u u B o - B 0 7 E l o H 4 6 P p h B v 6 E s Z y j I z t E q R 1 T v t C t S 1 B s M x b v K m M j z D 8 D 9 R k e 8 - B h O 3 0 E g n L 4 9 J i o C g t y E t h C l R q b w K 7 k B 7 y C 0 g i C u u C g T x o K k - h B r p E k h G y P m n L o y F p a x _ S o o B o 2 B q y F o t E 8 L 1 s S j - G z T v 6 6 C s s B o R 4 C k R 4 J g N l 5 L 3 D s 0 C m G 9 N j F q G 5 H q G h S k M i G 3 N m X m X 5 E v B 8 D _ 3 B v 0 B x 1 C k 6 C 8 P 3 Z y q M q u G - _ 5 B k h u B 9 - s C z 8 7 C p v C w i C l v C 7 h D 1 F 0 v D 6 x C y E w 0 I 0 h C _ n E g 4 N g p Q 5 x R 1 _ C 8 g j B v l D y d 7 r C m j D 7 j Q w 9 x B u 7 E x 5 E v u J 2 1 M s Y 0 I - e 0 S g L y O s Y 5 k B j 7 B y d g - B y u E 5 s B 8 h K s 3 B v g B m - B u 0 K v g B y Y x F s E u 5 B m p C 8 8 P t u B 7 - l B t _ 8 E 4 J 2 1 G x r D z 2 D s R - B i u D p I j I 1 d x O _ 7 B 7 - B w b h 8 E - j B 2 B g n C 4 F z E h 7 C s 2 k F o 4 k F 2 n s B p I q m D j T o n G y n f j 9 U 9 s E 8 w D j _ B s _ N j q M y 2 T _ Q p 6 c 2 u l B 2 t L _ y E g s F w l B j T z g G w 1 G g n G v h D 3 v j C u t N 1 t l D t u H g 1 T o _ W j 3 c 5 l y D y r C _ m - C k 5 m B 2 l 6 C _ x c s s w C 9 _ F m r h B v 0 W 0 2 M 8 u h B 5 4 y C g w y B i k M k z 9 P 9 8 8 M 5 7 O y M 9 z D 4 E h 2 D 7 1 C u o E t I 0 6 B 8 6 B s u L - b 0 y B n h B s 2 F 5 u B 0 8 C w w C - g G 1 X y s B s 1 I k 1 Z - m F r s D u 6 B 0 8 C 4 p N 5 1 3 D t T o H 1 L p T 3 o B 9 9 B 0 8 C - 3 C t m C 9 B o V k f 3 O 8 9 P 0 5 B 7 9 B g J k q B m f r D 4 0 I 8 5 B l q Q 3 u B 8 J u H r X r L z H n X 8 f z S - i L 8 x B 9 9 B 7 s J w y D t 3 C 4 Z v i N 5 r E h r H r 9 M y m K 7 j - B x 1 S x m C u x D r 8 B s w E 0 e k E j p H p 9 Q y p F x W m k B l - C z b l D u o C k J k E n D h C g K g K k K 5 L h C 6 C h C 2 E x B n Y 6 C n n F o m B s Q 0 n D i B 1 B p h B o q B h O h D r s C v b s 6 C y s B h d o B M 8 G t L j P y l B n _ O y r l C o 5 F p v B 9 B O _ l B y x D m i C 8 q B p 4 I 2 G h I 3 Z 0 O s e 9 Z p q E j r D m o C h o H y - G 2 o M 3 1 a w i V j W 3 7 F l w L l m g B h h 5 B 2 9 e u n z B 9 0 R t W 9 C x T 7 g B 5 y D y 3 B 3 _ F 3 s G m h T x k C 0 2 K 1 i F 1 8 F r O n D y M 6 k 7 E o s o C 7 B 5 - 1 B t r R v E 6 o M 7 l E q 6 6 F y - 2 G j u V w u Q v s f 6 D y n F - t i B k h 5 F i 9 x G j W 9 v F q G 9 o E m t O x m z F u v I 5 n H 1 o B i R 1 F m g B k y D j X x n B r p D z p D h u B w 6 B q r d i 1 F - i T 1 4 G s 9 o L 5 E P 6 z - E q j E 8 q l G t H m 8 G h l B L s X h G z j B 9 L q H t t D r 6 B i 8 H _ j U n z E z E 1 r j B n n D z 6 F 5 8 K k X y I 4 q E n Q - u O 8 p D p G j Q u z y B g O j 4 D p i G 9 t D w W w K y s C j k B _ C t j K 3 v I s t B D o i F k k C k 8 B o n B 3 e t C x N x a s d r Z n 3 J n 3 G h q K r 5 Y q w P h 6 D 8 4 c _ 1 B h r d 5 J 7 M 1 Z h W 9 a t 6 D j h C o c v C 7 Z m 3 C x _ E j 7 D k r D m u C 2 t G y l C k L 9 U G n 7 B k - B 4 i G q w C p K P 6 L 9 k B o 8 G r 6 J 4 1 F g k E 9 7 B - N w - f 3 w V _ t O s v p C j 7 j C G 4 O - v z B 9 g B u w o B y - F o 3 C y 3 C 3 y B u D 3 G m u C 1 5 B 8 u B 2 t G 7 p C o i B L o 2 B y o B r l B m y N o 2 e t 8 S 5 z H j u l B 4 6 j B y i n B p f h V v C t w D u L 6 3 B 6 m R l 1 o C z r 3 B 1 p r C v C j 9 C 5 l H r 8 X i 7 R 6 i B 8 o B 1 P 8 F - 0 I 7 Z t a j U 1 s F j g B 4 T n v R 2 o o B 5 l B p N y 0 h D z V W u s I o Q u M 3 W 5 s C 3 1 C _ D t 0 B 5 g B 9 R k M i q B h D _ D k M k C 4 Y 8 Y t W 9 N m C z H z K g B 3 _ D 0 3 N 1 m B 4 d - 2 H i M r W 8 T - r C r b q g C i B s x B z h B 7 p M m G 8 3 q B v j x N n m k G j 3 r G h g L s l 7 B 1 K i p x C w j G j l r E z 8 n B _ y J 1 3 O 0 - H 4 u 8 B i i d j x d p 3 a n i w B j x L 3 _ L w m g C h t i E t s k B z t _ L z 9 u E o s I y h a 0 2 t C 6 h R n m D h N 7 t b u 1 5 D g 2 r B y _ O - w 6 D 3 j 7 B 9 w B l U o v N z o F n 2 M 2 t E n R w L 5 m D 2 o B 3 7 D 3 n G o v C w t H n g B h 6 D 0 j F r x I 8 9 F g w F z 4 B 8 _ T l x C k S w H m S h 5 D 3 - B u g M n 1 I p 1 H g t I _ 2 B i t I n t F i v C 8 g K g k C 0 j C 0 2 I 7 T 1 e 0 K 2 y H n X 2 R 4 1 E 5 p B 5 I 3 u H u o D r n L i W l 9 B k q C _ y C i n _ B 5 q I o 5 B w 6 D g y E n 2 B p g K i 6 B s 9 D w _ B 8 O t 1 e i 7 D y h C - 2 C 2 l g B s m h B x s J 5 3 D - 7 P n 7 S w - 7 B u l O 9 k P o q J m t x B u x f 9 3 q B r z G 4 _ B _ v B h K 8 t H h w O y z R t g i B _ _ B r r 4 E 5 7 O h m - B m 9 w B 6 g B 2 2 H j C 8 h F q 0 T u C 8 j C s l D j o F 9 7 L 1 w B 8 _ E 8 r C r i k F 3 o Q s f 1 g E h j E r t E - c k f v p B s J - F 5 D d 6 N y g B m N l I 0 j J j _ J w m E l 2 B j h D 7 S 7 P o y B 1 g J - 7 E q H 0 n K 1 r H x F 0 p H 0 H p G o p B _ 0 b j m D 1 N i U 4 I k D i 8 B l 4 B 6 4 O - 4 q B 4 1 C 2 t K 0 t B h k B 3 3 K h l K s h B 7 4 w B 1 t k P 5 i i E 1 z l D s 1 C 5 4 D t u D k _ T u 7 B 3 h u I 7 i G 4 s D - T o 4 G 7 8 E r 6 W 2 2 I k o D o D g 6 H 1 M 5 j B l x G s 7 B 4 r C 1 n C s _ C y j C v - B - - G l j G 4 k M s _ K 8 9 D n j D x o U g 3 H _ c 0 y W y 9 k B j t r C 7 o e 7 5 C 2 J s H h 2 M p U m n B m k C 9 H 6 G w o D g 5 E y B t q B w 9 T j 8 L - 7 L - t D z - B 3 i V l G q z D 6 n H n 7 L h j P 8 h F 1 3 B u C 9 H o H 8 E i 5 G i v F p j K l j K k z D - n C - n C 7 4 D l 4 B p e p M h x C 5 n R n C 0 F q L h e i 8 z E 0 6 O r 7 P o s S k 2 l C 2 t P _ y D 1 _ H 6 3 z C w 7 f l R z q C 3 V 0 D s P m i F k v F l 8 E l w H t - g B l G u t P m 8 F _ 5 J 6 i T 5 g J k p D m 3 U _ 3 H h J w 6 M k 3 H 6 h p B i O x m b z 9 r B _ 5 M k n B 1 M 8 9 G t 0 I g C 1 - m C 4 k C 5 - V _ 7 B - L 3 I y b 1 j B 7 T 7 I 9 Y 9 D 9 L q m B & l t ; / r i n g & g t ; & l t ; / r p o l y g o n s & g t ; & l t ; r p o l y g o n s & g t ; & l t ; i d & g t ; 7 4 2 4 0 5 9 1 4 0 5 5 0 4 2 6 6 2 5 & l t ; / i d & g t ; & l t ; r i n g & g t ; 4 j - 8 s _ 3 2 z C p _ O i - W - s I t m F s g M r I 4 m S 3 _ k B _ J w h w H m n E _ - P v p T 3 7 k B k o V - 1 B w - E m 7 p B _ 4 5 C 6 n P w 1 J 7 q I - m Y 6 j I g _ N o G k K w r F _ t L v s H h P j u G j u B 4 q B p p D 5 p E u w C w j E k 7 E u i K g 1 D k j E w U h 2 E y q B 3 0 B p z D n u F 6 j B 9 2 B n 2 b w G - m F x s - C 0 j D - 9 Y 0 4 N t r G 3 0 B j c k x E 4 9 j D 7 q E 7 o D u j D z 3 I 1 z B i 1 e n s L l b p p G 4 q X g x G P 3 5 Q _ _ k C o U 9 s C - 0 k B v x V 3 s C _ p F 0 3 F o x E p 5 I u g C g u j C 1 7 F r 2 7 E n 5 j C k n U 1 - K z z D y 1 D y o B u 9 B s y F w X y w S z y H o r H 8 2 h B x z I 0 _ O k v G i 9 U q r I t n K 8 q H r t z B 7 w L m v I 6 D 2 i G n y C 8 9 M k o B m h B z 8 E j p F t h C 4 n C 3 s N 4 P r 0 B u 3 B _ _ H 9 j 1 B 2 n L 4 n C 2 P _ p B 9 _ C q i H v p E o g E q 4 E k w B z R 6 3 N z v D g i l B 1 j n C v h T h q k B p k T n 2 B - o E 6 3 D l 0 B y 1 F 4 Y 6 0 F 6 t I k D s - m B 9 3 G z v D h _ C t m E B 7 X 4 d x R 5 p E 1 j C h 7 T h i F 4 o U i M r z D v p E k 4 D j 1 E p 9 D 5 j C s - B g g C h 5 O y c r 6 K t V n B 4 3 E 2 4 t E s 1 L 0 O m l F q q T g t J u 8 I y 4 C p l B o 0 K 6 r E q 4 R p g M 2 t C 9 3 K q E l Z k O j Z 4 2 E y 0 D 0 u N w b 4 m B w q E t q K 3 8 o B y _ K 5 n L 0 j C 7 6 C q 0 D t M q F m w j D i t B s j C 7 x X j 1 F g q G n s Z i 9 F p - f t i c n v I _ r C k b 2 g B t D t D w C h I 5 S 3 S o 1 B r M p k E o q J i w F u - C 5 t Z k j F q n B u x h B u _ F y 0 L 4 K j 5 D 1 U t Q g Q 1 K m U 0 T q Y 4 1 C s 9 D z P p m R 1 w C t 4 B u - C q r k B t u C 2 n G v 3 B _ m I w i F 2 b s s s B 4 7 B l C - p B v o F y v F g p H q 0 B q 1 t B k r B j x G s t B - _ H 1 v E 6 r C 0 3 I q 0 B t q B p w B 7 v H 5 Y z P n Z j - B _ k X z i G t C n E p D r 3 B n t 0 B m u e l t Y 4 q 2 B 2 q F 5 2 e j q Q i m B o V w z C m z O 1 6 H v 3 C g a n o B 5 1 e w 0 C h z P 5 o M y 7 C 1 m O 7 t C k r F u x b 4 z B u y C t G 3 1 S i h C n 1 L 5 S n n C 1 9 B x 9 B u 7 C _ 5 B z O 4 l D k 4 F 5 s E 6 k B 2 N w o D q 7 B n j N p x X 6 4 G 0 5 G 0 3 I 6 2 U 7 7 E g k C 3 j E _ 2 U 0 1 E h g I o b v 7 E w 1 C 4 4 I j - H 7 g H q z D v 3 B & l t ; / r i n g & g t ; & l t ; / r p o l y g o n s & g t ; & l t ; / r l i s t & g t ; & l t ; b b o x & g t ; M U L T I P O I N T   ( ( 1 7 . 9 8 4 0 3 1 9   4 9 . 8 0 0 7 8 9 7 ) ,   ( 1 8 . 1 3 1 8 5 9 9   4 9 . 8 9 1 4 7 7 3 ) ) & l t ; / b b o x & g t ; & l t ; / r e n t r y v a l u e & g t ; & l t ; / r e n t r y & g t ; & l t ; r e n t r y & g t ; & l t ; r e n t r y k e y & g t ; & l t ; l a t & g t ; 5 0 . 3 2 9 5 7 4 5 8 & l t ; / l a t & g t ; & l t ; l o n & g t ; 1 7 . 2 0 1 2 2 3 3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8 3 9 9 4 2 0 9 1 4 1 1 1 6 & l t ; / i d & g t ; & l t ; r i n g & g t ; 4 8 s u g _ u 2 y C 9 - F w q C j t C o J l 4 C v T 9 s D i 4 Q 0 z E 5 o B 6 h C k 9 L o p G x 0 F 6 o f l 8 k B 8 p c p x N 5 1 s B z 8 M 0 3 0 B u t 7 B - _ v D 3 g 0 C r n v C o u L l r Q 5 2 B o R z m C g 2 r F s 5 K y w z B g a 4 k 9 C l n g C o n y B m s R j L j w W _ 2 O y j _ B m r 3 B h 7 4 C v q q D 5 g 4 B k w m E j 9 l F y 0 2 D 7 S x 3 C r 2 h B _ 9 S r m o B l p g C o n y B 2 s i E l p h F - p - O 2 9 C 1 h G t m L q s F x i B t I r v G 6 1 I k H q l E m l P 7 3 U w x H q Q 6 q C w t b o o g B o v R z 4 V 9 v 5 B q l H p m F x v q B i m 8 F o t k E 0 i 4 C 8 t l B n u w B o p N q 9 5 C u p s B l s v C u 3 Y w o h B h 5 d r r T h - b 6 4 E s 7 H r i E 7 6 G s z B v 0 N 6 u b 8 _ N s V n P 2 k E 0 2 F 0 p F x I r I 0 y B 6 i I n i B - 1 D p T p - C - O y a 7 4 L g 8 K r P o t B 4 N m K 1 O r o B y x H q g I 6 _ N q 1 I v K 5 m B q q B l k C j r S l 6 Z w j D 6 i V _ u Y w j P 1 n I s h e l y f z 5 U 8 s F x g E 7 x F 3 q D n 1 V i y B 6 C - r G h u H u _ 3 C 4 3 F v r o B q o E g r C 8 m D 0 M m J 9 4 e - 6 j B l u h E _ y E g 7 0 B p r B y n C o _ V h 1 C 0 m E X 4 r a p Y - t E s x E - b s 0 E 5 t E 9 X s U x 4 U h 8 i B q o S g Q 4 4 W 9 _ B 9 8 O 7 n 1 B s G 7 W x h B 4 l J 6 i K p g Y r p - C t k p G 0 p y D 2 1 F y h 7 C 4 3 q B g k p D n - 3 E i u 4 B x s K 9 N 0 v I - N 4 - H 4 j G q 5 N 7 l Q w u O _ w 0 C t t 8 E q 4 S t i F j 4 I p u N x v F 4 O z m i B l 1 4 B o - I 2 q 5 B u 0 V i s o B o u v B n b 9 C l h r H 4 2 s D o B 1 i B 4 u _ C g j K 8 d o 2 h H k g 6 D s j K q g j B j y c s 8 o J 3 7 B 1 7 B 8 w C 3 0 B 7 k M o 5 x D 2 t G w _ M _ 9 B i S - g r C r o y B q _ M i 4 H i q E g 6 M g 9 F u i B 8 B o 9 B g v B i L 4 S p - E 6 c 7 y B m l F s 2 D 7 y B r V g T 2 w P z 4 B z 4 B x 6 F l J j i H m v E p y D z y B 7 G h z C u 2 B 6 u C j f g i E _ 2 D t z C q z D 8 h F u 0 B n C q 4 I q v F 3 n C 2 M x m R 3 P 0 t N i 8 B - j B q u e - l b s y _ B g g y C s u h B p 1 F s w i B 1 q U p p C i u E 1 l f 9 r l B k w n E k r D 9 W x s L 2 l C k t J n k S 9 y j J i L p l g B m 1 S y t Y z 2 r C k q I 2 u E 5 Z n w D 0 6 b 4 s q B z m i B r 7 p B o z N 3 o K _ w K m q p B l n f t k W r q c w y P j m H x 8 D q t I 9 z G h y C s g V u 7 h B 0 L - o C 9 g C h 3 G w - M 2 r D 9 G z z C 1 x D 7 G o v B x z E p g T m 6 R r g T o 5 k B 7 i H m 8 H n 8 w D x g J 0 6 D 9 L k b s K l U 7 p B h g H 6 j C j G - n R z v E p o F 3 k b k D 6 3 O w m h I 0 9 D p 7 E w 0 C 9 u E s b u z D 6 l 1 C 1 8 z C r 0 3 C 2 h 1 B o n o H q p G i f l 1 D o 9 D 0 q E h l J - - L i 8 U 2 _ M q k R 5 0 H v Q 0 r E q g D m j L l s k B 8 h K l 1 Q r x m B 9 i w C v o f 5 J h l V j i i B y w N 3 l G y 8 M m 7 a q g G n 7 X r 6 F h o d _ 2 d k z n C h 3 Y g r D 7 y B q Y p p K s y S 4 r D o d p m D - w D o T 7 J 2 B 6 n B j R w - J 5 h C v f 5 z I y r I y I r Z 6 7 B k o D x 7 E 2 _ D u n B 0 W n h J 3 u 0 B z 2 W w C n g E l 5 C 4 0 C - i D q H k W 1 Y u 0 B q 7 G h 5 Q 5 2 Y l w a k 1 r B g 0 P - t U y i L 9 h r B m 5 i B j r t B u _ c - 4 J t 1 G q l F m P q o B o i B n k I p 4 B y T 3 Q _ v C g 2 B u 2 B 9 2 T 6 4 6 B q x F t v g D 6 5 L v r b u n v B v 4 F j 7 B i 6 c w 6 R 0 g P _ 6 O u m w B r o E n 3 J 8 k 8 B k 8 k G 3 v i C k 8 b s 1 B l 6 D j h S h y M 7 i H n l P y v f 9 P i 9 n B 6 h Y l E n i H r p f 2 t T 8 h L n y 8 B l l d o 6 U n m B x 4 K x G r g i F 2 v P o 6 m B j o a n - f x 7 9 B 1 g n H 4 9 - B x g H r z X 5 i 6 D - 4 W 2 _ K & l t ; / r i n g & g t ; & l t ; / r p o l y g o n s & g t ; & l t ; / r l i s t & g t ; & l t ; b b o x & g t ; M U L T I P O I N T   ( ( 1 7 . 1 5 0 2 2 7 9   5 0 . 2 6 3 3 2 9 ) ,   ( 1 7 . 2 3 4 4 8 9   5 0 . 3 6 4 1 3 9 9 ) ) & l t ; / b b o x & g t ; & l t ; / r e n t r y v a l u e & g t ; & l t ; / r e n t r y & g t ; & l t ; r e n t r y & g t ; & l t ; r e n t r y k e y & g t ; & l t ; l a t & g t ; 5 0 . 5 5 7 4 2 2 6 4 & l t ; / l a t & g t ; & l t ; l o n & g t ; 1 6 . 3 8 5 9 8 4 4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1 8 5 3 2 6 7 8 6 4 8 4 7 4 5 4 & l t ; / i d & g t ; & l t ; r i n g & g t ; 7 r 3 k w 2 s u x C 5 X 9 n B j T 4 x E 2 f K 9 - B t 4 t E j 2 h C 8 u 4 D u m s B g h z E 4 g k L w u a w 5 X g z n B 2 n h P 3 1 1 N y 9 q s C t 2 h B h - F r l C w i W 2 0 G 9 3 E t s E s 1 I i r C k Q - v B o x B 3 _ C g e h u B z 0 D j q H g r B _ v n B 9 - D w w M - n q F 2 s _ B q x g G 8 3 0 n B j v _ T t u E y 8 z Q 9 7 t L i - m B 5 q F t m I q x y E v q G - 9 6 D 6 m a z 2 i C k o U i n a s g 6 D l 1 m G h s l F w 0 v G 7 x f l y z C 7 u v I p 9 x C q w E 3 k M t o D l y R l b w j B 9 k J 5 s f u 0 K 4 D 7 3 G i i V r t P g C 7 - E 9 m D l R _ B 3 l B 5 5 K h z Z r j x B 7 p t D p t y B x o t B n t v J n i f 9 h S 9 4 2 D 2 h s R 1 8 o B 5 5 T l m B 8 7 B l 1 F m 1 E q 1 C q 1 R j 6 C j G v o F g p E u s D 7 P h U 0 N s g B t w J 8 C r i N x u _ C 2 3 X k 6 k E z d 3 T w r C l - B 3 2 N 1 g d t n l B 4 x 2 B r 8 W _ m C s Y 0 1 D g P 2 6 h C q k L j j D z d p q B 4 - a 4 9 I t r B 1 t r C i 8 b 9 y Z w z 0 J s y j E y r W 8 n 1 C v 1 s D 3 P r v E k i p B 7 B n x m C m j Y x v E u _ K 4 8 6 D z 7 E r v M - j K 5 4 D m B k 9 T l E t C 7 P & l t ; / r i n g & g t ; & l t ; / r p o l y g o n s & g t ; & l t ; / r l i s t & g t ; & l t ; b b o x & g t ; M U L T I P O I N T   ( ( 1 6 . 3 5 9 9 0 9 4   5 0 . 5 3 8 9 7 9 4 ) ,   ( 1 6 . 4 1 1 1 9 4 4   5 0 . 5 8 1 7 0 6 7 ) ) & l t ; / b b o x & g t ; & l t ; / r e n t r y v a l u e & g t ; & l t ; / r e n t r y & g t ; & l t ; r e n t r y & g t ; & l t ; r e n t r y k e y & g t ; & l t ; l a t & g t ; 4 9 . 8 3 0 2 2 6 9 & l t ; / l a t & g t ; & l t ; l o n & g t ; 1 8 . 1 7 7 3 2 6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5 7 7 8 3 4 6 0 0 8 5 7 9 & l t ; / i d & g t ; & l t ; r i n g & g t ; r 6 7 o 5 g 5 - z C 0 t U w _ E t w W p D 1 - m B y 0 Q 2 6 D y p C n w K 1 3 E 0 Z 4 j H v F v F j k Z n L 9 x F n y N t q D n g G u n N 6 p C t F j D s z C z o B - y F 0 5 F 7 c w l B m r B _ _ E l h D l w B h m C r j B h 2 B t t J m y E j z P x v B 9 k F z 1 D 6 M v F t D 4 C 0 C p D p D y E - B 5 y F 1 u C w f 9 k F o f t F 6 E 6 E h I p X 3 O 8 M j I m B v D 4 C b - 1 D t D q w D k V 6 Q 7 B y C r L u E s E 4 Q h I 5 S 8 7 C 7 S 7 g D 2 Q x F y J 0 J 0 C v D 9 B y E _ G 9 B 0 C M y C X y C V r D l C n G _ C 0 G p D 8 C 8 E v D 1 F v D 4 G q E o H o H _ z B 5 d 1 I 1 I - H p D q E 2 G l o B 2 Q D j C 1 O x D x L 1 F - 1 B K t F j G 0 G o B t F - F j C V 1 O o B v c w B 5 B j C 0 C V j C 8 G V K w B 0 G X M u B m B x D K V k B 0 J 3 B s E k B y C w C d 5 B i R m B p D 4 J q H k B y C m B m B F l D x F w E 1 O H u B k B u E t D s H h G 6 M l L t D K y J v D j I j I 0 C V 4 G q B V q E r F 0 J v X 3 B o B s B 5 B 0 Z 5 D t D q K D n G w C X h I g N g D y J o f u m E o x C I w C 5 B p I 2 G j C 5 B 9 H 8 G x F 5 1 B H w J - L y C q B O O j C y B g F j I v I X t D r G q E n C t F Z q C r D p D 9 B q B 8 C t D t L s B j D 1 F s B s E K o H t F q C 0 C - B X i B D i R 8 M x D - B y C 0 E y C w E r D 8 C v D Z h C l Y 5 z D y q B _ 4 B n D 4 u D 9 o D h z D j i B w J j I 0 j C 8 M x - B m t B n g H x j D k 1 C - p B 7 5 C r - H l m C 0 C 0 l B t v B p I 1 o B 5 u C 6 J z i B m N 1 F 0 C 5 D m a j T k N - O 2 r B m V h L 7 T 7 d h M 7 P 6 m B q b m b 0 g B u m B v Y 3 T h o B h s E i f t L Q u B 3 B 5 B 7 B 7 B - I z D t O r n B n D n D u M m J n O i Q u o C j k C h 8 B 9 7 B t b _ t D l i F 4 l P l 3 L p I 7 0 P 2 l t E x 5 C - w J v m m B 2 h w B x n C 5 9 G 9 D w k I 6 E 7 D 4 N i b u h O 0 G l 7 I k o N u E s 2 J p 3 L l k L n 3 L n I M o 0 I k N k n E 0 C _ G 0 C v L 6 J 1 F Z v - O l P 8 0 H u 9 C 1 D 5 F 2 n E r m F k R k z B 0 E 4 l B 5 i B g H 8 f s x D _ m D - B M Z O Z 2 C M z D 2 C k k g D 2 3 B p y R 0 9 k C e g o F y x p B 7 m I 3 t f i h 7 B v v B w 2 G 6 f u l H i K o J s Z k k B - j C k - g B t t B g Z o C 1 W q k B 9 W j u B z h B 3 D - B i K s N y n E o N M 4 k H t g G p s H 2 f s _ N _ y B q h Q w z B g r B 5 - C - m M w o C 9 o H m h J 1 0 B g k V 6 w B 4 5 P 9 g B p 0 B t n I m j K _ v j C 4 w B - B _ f j - J r r I v x K y j C z r D s C l D 1 y e v q G p 0 B E i D 4 B I j D x C F g B l B g E g B z B I I 1 7 C p 6 J h D 8 I w X k C k 8 C l 2 r C _ v C h w B s r C y N w G m x B _ V x S 4 D k K V u l E r d 1 F p u B v O 2 k B i y C u v D 8 V 6 9 C q x D y E r H R 2 P z m B 3 N T P w m R 9 C 4 p B y Y v B o - B 4 T - a - V m X 3 x E t 5 B i 1 V 3 y I h z M 4 9 J B G v 0 G x l D 5 x E y u B 2 1 B y O g 3 C y O 1 6 D 7 x E k o B w s J 1 G v y C s D k 3 C v J x 5 B 2 u B 7 M 1 G 4 B q X g I v C 7 C k G _ I x H s G s C 1 D 9 m C 0 E _ 3 J 9 2 B v T 8 k B y M i o B 9 2 B _ g F s C j u B 6 6 C i Q v b 8 3 B k C 8 F C g n B j x M g i B 5 0 I h 5 K 2 0 K q D - k B 9 _ C 6 2 W v p E j 8 C 2 3 N q h i C m g C 9 k M 6 u M 6 w B y X - r K n F o J 2 r H p f s c x l B p B m Y h h C i C c 8 r E t l D y 7 G z H R z K 5 Z g 3 C h a x 4 F s X - C i 3 C 5 7 C v r B 8 l C 1 _ P 3 5 B 5 Q t G 1 0 C u v F 0 t B t j E j E o 0 D u L q I y S s D i 0 F l g B k 2 B _ h D y _ B s o B y F y t B v _ E v _ N 4 l C _ I - v D m n C T t S 1 G g I j s L s g E s l C g y F - U 4 1 B x 0 E t f k L 2 c Y 3 J 8 B B 2 F j B 5 C U t Q n E x V 7 J w s E h 0 B 5 R z b q U - 7 B g B - N i C t B m C R m C g B g B T O i B l D i B g B g E - m B 7 m B 1 o D r b g U 4 P 2 Y 0 j B j 0 B _ T g J 1 1 E w n R x v e - N n z D t p t C _ I q I y s S z j j B u 5 G 7 k V v 6 P 0 7 J 9 8 L z 5 w B s w F u m M p z J l U x h J u t K _ l Q u 1 C s b k D J W v e j s Z _ H y y L - P X t F p q U l B u v F 5 t D u H t t R 0 9 O h s t B 9 o N n p V s D 1 _ E w F 0 3 C z C w D t t L s h D q v B y 3 C t E 8 p T s o O 4 X n B j S 8 8 G i T 4 3 C q v B p 5 i E 5 z B 0 w G 6 l t F w _ i B 5 0 E q L 3 C i i D t Q v 1 X - g Q r _ H k p E 2 t P - I k n B q 1 b i 4 C w 2 B 0 i B z l B 6 o B g d x V n i C z V m P s _ B 2 u B 2 n C w 7 E u P i u B j B o _ B i v C g 6 l C i z K 0 s I t w J i t N 5 6 o J l 1 F o r K m p E z F 0 R t Y - D w z F k t H z q P 2 B 2 D h B r G j Z x 6 C s 7 I t x D 9 J 2 5 E 6 y K z 8 D 3 x D j r C t s B 7 e y T 9 J 1 V s T l s B w D a 8 o B K 3 C 9 h C i c 4 m C 1 E m m F p Q s S j E 6 X 6 X s j F q S y y K q S 4 K o l U k 3 L 2 9 G r 6 B C 3 x U y 1 P _ s E _ 1 D 5 y Z h r c - r k B 6 o B w s D 6 t H z _ N 7 a l 5 B w 6 O q z L 5 6 C x 4 D y v l H g y 1 F v 9 g B 8 w L 2 B x P o b i s C g s C 6 r C t j B n t D 3 u H z _ H - L 6 G o B 9 _ c r 6 L & l t ; / r i n g & g t ; & l t ; / r p o l y g o n s & g t ; & l t ; / r l i s t & g t ; & l t ; b b o x & g t ; M U L T I P O I N T   ( ( 1 8 . 1 3 4 3 3 9   4 9 . 8 0 5 5 8 6 9 ) ,   ( 1 8 . 1 9 7 6 1 8 6   4 9 . 8 5 1 2 8 5 ) ) & l t ; / b b o x & g t ; & l t ; / r e n t r y v a l u e & g t ; & l t ; / r e n t r y & g t ; & l t ; r e n t r y & g t ; & l t ; r e n t r y k e y & g t ; & l t ; l a t & g t ; 5 0 . 2 6 3 8 8 5 5 & l t ; / l a t & g t ; & l t ; l o n & g t ; 1 7 . 3 9 6 0 4 3 7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5 6 6 9 3 9 2 1 0 0 5 5 6 9 & l t ; / i d & g t ; & l t ; r i n g & g t ; k z h 1 t y m 5 y C t y r E 5 z n f y x 6 R y g z G r - g F n w v j C u 8 5 F q l z d j 5 v R g 3 m C h 1 0 O q l 4 T u l 9 K t _ _ K r w 0 G 6 3 3 G s _ m w C g 6 r s C u 7 0 B _ u _ L h x 2 G x m 7 P j l 7 m C x 7 2 t B n 4 q C x - G v s m g C s 4 O - l 7 P 2 n 7 M p k o E o j r H g v K x k n H o p o D 8 _ 9 P 2 5 9 P 4 h y C 5 _ k K k o 6 R 7 8 g B n q w E 2 6 w N y - N p l x K s u i B 9 v b s 5 2 B o u w M v s D l 0 K p t M x s s B l 7 R _ q u F 2 h Y 7 q a g 1 5 C p 4 6 E 2 q s J y 1 u C n p v F z t q D 3 k n B _ 0 t W 2 v p h B y v s E o 3 q S 0 3 j C r 1 P o 6 N z _ 9 V 2 s g F j r q - C m i S s 7 i I s r i B v w x a 3 x x p B 3 3 8 V p g p B 2 2 X _ w 8 B g p l B t 0 _ O _ j x 2 F p 9 r v B 4 w 9 E h k 4 o E l y _ b 9 _ l P u t j F p p p - B t l j L s 2 o D 3 p u c y w k S z h l F m z k C 1 4 p F o z l p B o z i I 4 j 4 D s 8 o F k p w C k 2 r M 0 y m F 9 i 3 C x l 9 E x s h I 5 s n Z u o z I 3 j z J q z n R r g l Q g 7 6 C p 2 m B l o f g u y L j s z t B _ y q I n l 9 G k h 7 P g o Z y 9 i C 9 8 4 B 3 i 8 N 6 p u S w s s T z 7 i O i 7 f 4 z r E 2 r Z 9 u 2 R 2 v t X o v t m B 6 i 0 1 B h l N h w 7 j B r l 3 E o 2 t J 7 t C 2 m x m C l r k r B 8 t g y C q m 6 C 0 _ y I i p k G h 0 E 1 q k m B l 7 s C i _ U 6 z V 4 g q F q 9 c 7 s o C 9 y U 3 j G _ y q P u 3 o D _ h n D v z 3 B 3 r g G 6 t 5 S 4 t p G 9 9 y C _ 0 s B 5 k 4 C 8 5 U - u 8 B v m H 3 4 p v C & l t ; / r i n g & g t ; & l t ; / r p o l y g o n s & g t ; & l t ; / r l i s t & g t ; & l t ; b b o x & g t ; M U L T I P O I N T   ( ( 1 7 . 2 7 3 2 9 4 3   5 0 . 1 7 0 1 1 2 2 ) ,   ( 1 7 . 4 3 1 1 9 9 3   5 0 . 2 8 3 9 2 4 ) ) & l t ; / b b o x & g t ; & l t ; / r e n t r y v a l u e & g t ; & l t ; / r e n t r y & g t ; & l t ; r e n t r y & g t ; & l t ; r e n t r y k e y & g t ; & l t ; l a t & g t ; 1 9 . 6 2 7 8 7 8 1 9 & l t ; / l a t & g t ; & l t ; l o n & g t ; 4 1 . 9 8 9 1 6 6 2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3 2 6 4 1 6 3 7 3 8 5 1 1 0 3 7 9 5 & l t ; / i d & g t ; & l t ; r i n g & g t ; 1 7 5 3 5 9 6 h l C 1 D 8 f 2 C k z D f 9 D Q o n E 9 s E r I F 0 V u z C 4 f l z F v 8 H j 5 V 9 u J 7 m C t T p v C q B O w 6 B 6 l B 4 l B 4 u R g x D m 6 B 6 j I x l F 2 9 N 2 y E u t L t 2 B n 5 E q n E n T t v B m x D z 1 P 6 - S 6 z C h p B q r i B 8 0 O i 1 H x m F o s B 8 Y m d s v l D - R 2 j G o q B i u D v 5 M w v _ C v 4 O x v h B _ t D i e u - g B v W w j K h F 5 _ C z j C j s C i 6 C y j c t z D 4 - B 4 j N 9 7 B k U h - K n 0 k B s z X 8 Y r 2 U k q B k e x b j S l D h O z l 5 i B p 1 C j h k D z q C z E y D 3 C 4 F g C p J 0 2 B E u L 5 J 2 F 4 F z E 2 D 1 E o D 5 C t C t C m D j E j E p C 0 B 0 B j B r B r B _ B 8 B 1 C 8 B 3 C r B g C 2 B j B r C l E m F t G j E r G u m C 8 y 9 D n v r C k G i G i G g M 4 P 6 P 9 R v 3 H x 3 H k M k M t K t K r K r H p H p H _ F 9 Z y c - Z t f 0 c 2 c o I o I o I _ B 8 B - G - G 0 D y D x E y D w D v E u D 0 c y c y c 9 Z 8 s J z 1 J s D W i C l B t B k C 3 N g G 2 I 2 I P l K 6 L v M 6 K v G J 8 H q F 8 F w I j H 1 i C 5 q B C 6 K p g B s v B z f 6 F u O m T z r B i _ B x 6 B 1 6 B 9 e h 0 X 6 i O q b Q m i h D i m 9 B 7 x 0 B - n z B v s q S m 9 7 C u H h e j w T 2 H 2 t 2 B p v M 1 u 9 E l G z j D y 5 Z g o H 4 7 Q 7 - h B h e 1 x G 5 7 E 3 q Z o 1 E 9 4 P r v I 3 j E h q B y V 5 P - p B v V v g H o t B 4 7 B j G 9 Y k 8 B - P h J & l t ; / r i n g & g t ; & l t ; / r p o l y g o n s & g t ; & l t ; / r l i s t & g t ; & l t ; b b o x & g t ; M U L T I P O I N T   ( ( 4 1 . 9 6 6 6 3 7 1   1 9 . 6 2 6 7 7 5 4 ) ,   ( 4 1 . 9 9 6 5 0 8 7   1 9 . 6 5 0 8 3 4 ) ) & l t ; / b b o x & g t ; & l t ; / r e n t r y v a l u e & g t ; & l t ; / r e n t r y & g t ; & l t ; r e n t r y & g t ; & l t ; r e n t r y k e y & g t ; & l t ; l a t & g t ; 4 9 . 8 6 7 0 0 0 5 8 & l t ; / l a t & g t ; & l t ; l o n & g t ; 1 8 . 3 7 5 4 7 8 7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6 8 0 7 6 1 9 9 4 4 4 5 5 & l t ; / i d & g t ; & l t ; r i n g & g t ; 0 t o 8 z 6 5 z 0 C _ m K j 1 D j i l B z Y 8 E p I - K 0 0 E t y r B n 1 f r 9 M g n P 4 k B 8 X n E p G s K g b 8 x B w h C v D x o B 9 r I x X u y B o f k f - t C - u B 2 h C - t G m w L _ 3 G x P 4 u V p n L u y D u g B _ 9 E K m w L p D 1 d j _ h B i t P l 4 D 1 z g C l 5 f l o Y 8 w Z _ z 4 B k g 6 B i l B r F l i B 7 l C 8 9 E 1 r E s n H 2 B h B S V k B 3 B w l D t F q r B x P m H p j B t u B r F z O 0 q F K t k F 4 4 K 9 _ F 6 U o E v g D u J p k F y Q 2 Z z S h I v F 6 p C i n K 5 S v X j _ t M 8 1 Y 3 p B k M i E s Q o J i 6 D 1 h B 4 U 8 g C w Z z I o h W k 7 S 6 8 D 1 D 9 t H r P w t F v g K m s B 5 F z t E t j a m y G z 8 F o k K n q E 3 l M j - D w w Y m G u j N 2 - B 1 _ K w g H w t O 8 j D s 4 B 7 0 B i k B w J o h C l o B v y F - g a i k W p I g l B z S 0 R q K H j G q b w - 6 G m 7 n B t I l P _ V - o B 6 8 C j t I l m F q - E h I 9 H 9 c p L y Q x O s 0 O q 1 I p d g K 5 F p _ B k s B l P m p K j 4 C s q P 3 9 G r 8 H 6 n G 9 x K w - E 4 5 F 3 u C m l J 2 7 D t x K 9 g a 3 j Q 7 E 3 2 H w 4 B 0 8 E t h B 1 w F 5 0 B w e 5 b u M u U o Z m J y x C h p H w 8 E 3 _ D l q E z p J m o C k 6 C x 0 B x H _ w B j n B l k C t _ D j q E o e - E 9 C l P p u B s k D y h H x H o y J w 0 X x B 8 Q i k G l m 9 B g p F o 4 B z w h B o w E p k C v 8 B 2 k D 1 8 B l u B 6 C 4 E 3 L 7 v G n d 9 2 B 5 2 B n t H 1 L 0 M r O s M i J k Q k n b p q E n 2 E g k D i k E r 5 M 8 o U 0 - B g x J 1 m B 4 j B h v F 9 m B v x j B 0 r Z 8 P k G 3 R 6 D r H - 2 I 7 7 F n H 4 B i C _ F 7 U t 0 C m l m B j W 5 E G w g D y 1 B s l C m - F h s R i L 2 1 B k - Z v 5 B o 9 B r u U - r l B k w K 7 Z k r H t _ E _ t C 1 G - U 7 4 m C m o B P t p c 4 B z 5 B 3 Q g j L 6 D j b 0 m C 7 G i 3 C 1 p o C u 3 h B g L h N v y C i 8 V 0 7 E j q G v h F 3 F 5 Q p f i 2 D p f 3 G 0 O 4 T 9 k B _ 1 B 8 g D t E l V o i B h N l z C - _ E h a - U z N i M o G 4 B 1 k S q _ J 4 B p f 7 4 F 4 O m I v l B 2 X 6 O j q C 3 y C l y B o l C z G 7 k B 5 v D q C z y H - 9 E s k F u g D k 9 B i C 5 v D r y D g s E 1 Z z 7 C 5 y M x t g B 6 T 0 3 D w 5 y B i q F p h F g P p a m 5 E x l B h i C Y 1 f s Q v 5 U l c 0 k B x 2 C 9 p D m M _ L m 3 R 8 2 C y 1 B l w L j j C s q D 0 d 6 T 8 i G t _ B w x D m g u C o _ g B w x X 1 z B 4 o Z q o O r o 1 E 4 4 2 B u r T x o N r V j g M 4 F 2 H C m z F s i B o P v q C 0 v B n J h E p J 2 m C 0 B 2 F n J g C 6 t B l J p N q F 0 L x M r B j J l q B r q B 0 n B p e r Z 8 z D p e 9 - B h p C 4 1 C 7 w B g u B 5 j B x j E m W u K i u g B 7 j D g p E t - B h M w H t C v y B 4 X j J 8 K 9 I h G p C 5 C g P w u C h Z j U o 1 E y H r B - I 4 g B 8 g B n a m u C i P 2 D 3 4 B u b 9 L 2 G 8 Q 5 F l D 0 R x G 6 0 B j J o t B n G t C 6 F - G 4 2 B t V 0 D w O N y D v E y r H j l B 7 h C r 8 C m P 8 C j 3 C 8 E o b h J r M i u B - 3 D j G u o D u 8 T 0 R z d x G 6 y K w g B 7 - S q d i u B 2 4 C h 4 D 9 H 1 S C 4 8 B w 1 C p g I u k C v 7 K x k e 8 7 l B _ K n i M 2 h G q j a k i D i g D 1 z C 2 m C v 1 - B w w N h 6 D 1 n D - Q g 6 R w g G E j 1 I m s I 3 y C z 3 Q 4 _ O 8 y S q y w B z 3 F t C - 8 E 4 v F m r B z 6 C m 5 G p t F - 6 F g C 9 q C 5 J 1 f q h D j M l C h 3 W - x X 8 C 2 k M q 4 G r _ k C 7 i P r x G n j G w t P 6 0 U z n F 3 w G w l D p D x - G t t D q n H r x J 7 v E y 7 Q p p M q 6 i C v 7 E h L n _ x B y g Y j 6 L 1 0 K 7 s O q 9 K & l t ; / r i n g & g t ; & l t ; / r p o l y g o n s & g t ; & l t ; / r l i s t & g t ; & l t ; b b o x & g t ; M U L T I P O I N T   ( ( 1 8 . 3 4 2 2 2 1 9   4 9 . 8 4 1 7 1 3 2 ) ,   ( 1 8 . 4 1 0 2 3 9 1   4 9 . 8 8 4 4 1 4 8 ) ) & l t ; / b b o x & g t ; & l t ; / r e n t r y v a l u e & g t ; & l t ; / r e n t r y & g t ; & l t ; r e n t r y & g t ; & l t ; r e n t r y k e y & g t ; & l t ; l a t & g t ; 4 9 . 9 0 8 5 8 8 4 1 & l t ; / l a t & g t ; & l t ; l o n & g t ; 1 8 . 2 3 3 9 8 0 1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1 0 2 6 1 1 0 2 9 8 7 8 9 & l t ; / i d & g t ; & l t ; r i n g & g t ; u 2 g m y t 1 q 0 C 8 t R i t t B 4 J _ C q o K g 0 H n 8 z F - q Z _ C u 8 F 7 D 4 m B 5 t D l C v h D u m D 6 N _ y D 6 h F q m B 6 9 E 6 r B j T 0 C 7 x S 1 r D 7 l C 8 y E j I n L _ M 1 t D t x G 3 w B 1 j D 4 j C 9 9 B 3 X 8 G g R k N r 2 B 7 l C - O - O 8 y B i N 0 C t h D - c i 6 B q V n i R z P s V - 4 E k _ S 1 X 7 9 B y 7 D p g G _ 5 B 0 w D g 6 B p h D j 2 D s t L 6 g M z X q j I 5 z P 6 n K 3 8 G l 4 d o l B y r B h 2 B p i B _ p C j 2 B g a l L n L 9 r H l 2 B v u C h h E 5 c w f k a y f s l B l v B 2 J p h D k a z F m n G o 1 G u y E 3 4 E y y B _ 5 B h m C 7 9 B z F 8 h C 8 G g 6 B h m C x i B 6 G u E n I 3 c w y B 4 G 0 J n L s E 4 G 5 B v F 2 G g V 2 Q g l B l o B y J p o B x 9 B x 9 B m l B 4 Q y h C 2 G x F x X 7 S y C m Q v o B 6 Q v F u E w C k V j I k 8 C p 2 B v D q V 1 B m x C 1 W x - F r o H 2 E 2 5 K 5 O p u C q G j S l h B o M i J z Q 5 o H j D i Z q 6 C s k E i k B u 8 C k - E v o B v o B 7 9 B i z O v o B 8 y C p r D v h D _ 4 K k 9 C r g N 7 i B - j p C p w q B 9 7 d 0 u D i H s s B l p B g K 9 r T r _ B w x a 0 E l 1 5 D 9 u C i x D z 3 V 5 u 5 B 1 _ O 9 3 j F 1 o I i i j B 7 r x D l v h B - 5 H 3 7 Y 6 9 B p z C 6 X s l n Q 9 0 C j 8 C t 0 C 0 4 E v 6 B i v I u D E g T 1 4 F r E s y F _ q D u q B m z B j p E i l I 6 l B o o G v L 3 - J 4 1 G p 4 G k 3 N 7 s p B w R n 8 m E 9 3 k C q z u C g m B l h K s q R 8 z l D h D g _ r B s 1 s C z t S _ k D o w E v 7 O o 7 F 4 E z r M i q K q 6 C 6 g M 8 n E j 8 j F 0 1 X n D h C O p P j Y n r Y g 9 D n g D k q F r - D i B z - C h 1 B T y N n j B k 9 C _ s F q i C o 6 D l j F o C l F o e 6 1 F u e 9 o J l g Y y w I _ v C q 4 D _ P w j 2 C x 9 Q o x B F 6 V o M u q U z B 2 S r Y 2 - x B 6 j B i E O 8 7 E x _ C i U 7 N p 7 Q 2 n C k j D o w C n 0 B 7 j C 6 w B 5 m B r M m s O 3 7 u C 0 6 C i - h B 2 1 B i j G _ j B x g B t 3 H v H 3 k M 7 l B 6 9 B h m D u u G 1 m E 3 1 G 3 J 6 - a z i C h 4 Y 9 5 F s 5 E t - E _ c 5 G 4 w C o v B 8 z N s - J 2 q M k h D 3 h C 8 3 B _ D 8 D k G p 3 H _ l C r l B B 3 z H q L l a g T n q C i T 6 c k v B _ 9 B 4 3 C t 8 C q i B h 6 B z C 4 c o _ M 6 g D u X u 8 I q 1 D 7 n D 3 g r B 6 1 B o x S w F o v h D l V p j H h R n z B l i 6 B k 5 c s 5 c m L t 0 M 7 R m l o B 4 u D p 8 Z 2 p F i E - 1 C s x C T 0 n l B - x V 7 i k D n 5 0 B t y O s z P 6 7 u G 6 6 H s g v B s u x B m t k G l m c 0 B w m M o r S t 0 J t y M _ u S y u S y o I h J w y L 1 l G u O 7 g C r - r B h w Y s 5 f k 5 2 B 7 m E v h r B h 4 N 7 j G _ o D g o X y _ C 0 o t C 4 m 6 C i p D h i H 3 8 E t 4 B 9 j B u B l Q 2 F 8 H r C r G 2 H q h B s h B r U 2 W r k B 9 u D v g C 3 o C o j F j G i 7 Q k t B u 1 l B 6 N t 1 F k g G p v u C z 1 C T E 8 B w D 5 r B p m D _ 9 B s g G _ u G p u t B 6 X 2 u G 1 t R 3 r F 8 7 E m L w x S r n E v l E 7 v 4 B l r - B - q B 7 3 F 5 N q w C 4 t B o n B y B n Q p J m j B w d n g B m P r a q m C 9 o K 7 y B _ 3 C z 8 C j 6 B q L o g G - y C t m D 4 o B n k J m p T 5 y m B 4 9 _ B 8 g P p r C 8 H 0 w P v G i z b 2 g B 7 6 C p x E k D h E u z D 3 v E s H q g G 1 j D t n C q w c p _ j C q m F z V c p C n k B t w E S s 8 B k w F n k G i l T p G v U v U p l E n J 6 0 D k p B C s v B 3 _ S 4 D o D 6 1 C 0 H 6 s C h E 0 H 0 K j Q m O r U r M 2 b r U o h B j Z h E o n B 8 M 1 u C 7 B y C l v B l v B 3 P 5 I i 1 E z Y u 8 B 4 W y H y 0 B 6 s C n x B h J h x B g t C y 0 B j M q H 7 Y 8 g B r i p C 6 v D r U m h B x 8 E 5 - B m o H l G 3 j G _ m B h J 5 w I j J m s C n v M 8 4 J y 2 U w t P _ C 8 g B i o H 3 - B 3 - B 3 - B - 3 B 6 7 B 7 P u K & l t ; / r i n g & g t ; & l t ; / r p o l y g o n s & g t ; & l t ; / r l i s t & g t ; & l t ; b b o x & g t ; M U L T I P O I N T   ( ( 1 8 . 2 1 2 1 9 7 9   4 9 . 8 6 2 4 3 2 3 ) ,   ( 1 8 . 2 6 7 8 6 0 7   4 9 . 9 2 7 1 0 6 6 ) ) & l t ; / b b o x & g t ; & l t ; / r e n t r y v a l u e & g t ; & l t ; / r e n t r y & g t ; & l t ; r e n t r y & g t ; & l t ; r e n t r y k e y & g t ; & l t ; l a t & g t ; 4 9 . 9 8 2 5 7 4 4 6 & l t ; / l a t & g t ; & l t ; l o n & g t ; 1 7 . 8 4 7 0 4 2 0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9 6 4 2 1 5 7 1 1 9 8 9 7 7 & l t ; / i d & g t ; & l t ; r i n g & g t ; - n _ - x u 7 z z C Z w 5 g I g H m v E z u F 2 n g F 4 v k U g 0 I k B 9 5 _ B x y x B 1 3 E 3 3 D j j E j w C 0 w L 9 3 D _ j X i o m D o u i B 0 w L v 3 B q 5 N 9 k T j z _ B 0 h l C - 9 T 1 b i Q q 5 N p 4 H 6 q u B g z s C u 2 F r 6 M z v 2 B x _ n B p 4 H s y G 3 v F i Q m w M o C 1 p J o M o q B x t B 9 9 a 2 t 7 B j h l D i n g B h T k y L 8 o D o - K g 2 E y 4 I l p L l 5 D 1 k P 8 s t C r U y o I r G 8 t B o r k C w 0 g D u t R u C D _ t S 0 B r h I x x C 7 1 B k t L m 0 M 7 i U - h d l w p C y v f z 8 G v j 8 B n - t B - u B - g D r i B 3 c p v B q N - B x I 9 F 5 H z B l S z z D h 9 F x i F 8 x J g 2 F l 1 C 3 k Q 6 2 q B g 4 B 8 3 B t E 8 _ k C g w I g k D 9 W x j F 1 6 G y 6 C j 8 B j S k u D 7 g B 4 1 K g Q o 4 B m k B s U s k B h w B l u B r h B p k C - 5 M p - C p 8 B 1 K n S 1 H 1 b s 4 B w k E k J g x B 8 j D 5 n I v s C q 4 B i x C s q B u w E i x B 6 5 C y - B i j G u w J 0 w J y 1 h B - l G v J x p J 4 k K t p H k z G s k K 8 7 L u 5 C 1 y D w 1 L z z M u y N o j B 0 3 D 5 4 I y 5 N 5 L x k C 1 _ D 9 N h _ D p i F j 9 F h c 0 z B x v B x L o p C u p F k g C 0 1 F w u E 1 2 I k w C n b r 7 B p K w 3 B u w B 4 D g w C 2 O 0 I 0 O q X 0 O h V 4 B w u B 9 M h l B j y B n y C n H x R 5 z B 7 C v g B 7 Z _ H l B 1 i I 5 7 F x g B u - B 9 w d 2 j G 6 w C h D p 3 t B j 0 _ B 9 i F 6 5 F 1 3 L p u B T r 3 E 3 t B s x Q 6 - e j l X v h T 4 v K i t G x p P v p N h r i B l l J w D - u F _ n C x 0 c m 4 W p q G l k Q v q S k q B 9 t 2 B 3 z z C 2 3 L s - B 1 7 F k - G _ n B 8 B v l B Y k p B 0 3 L 9 7 D n R 6 i B r N z E m P u I s I o P 9 J m P r N m P n R r N n R x 6 B y m C z V 1 V 9 J n R 4 F Y 5 C - J Y E g T 4 B r g 9 H g 9 Y q s K y j T 8 3 I s K 6 2 a l h d - n a s L _ u C 1 m D j R 5 q F 8 _ g B y u o B k 6 E r Q z x B 8 n D j I 7 I 1 g t W s - t P q u g B 0 3 O 3 t D s k Q w x L 0 j C h l b y _ C - _ e r t O 9 m x C j n - B i m n C s 2 a s 6 J z v H 7 P t o L 0 h B z - h B 4 9 B u D k 8 _ P 7 Q r j 8 Y u o B j n G 2 u m e q 1 t Z 2 g 7 F B k 5 P 4 t D 8 3 i B i r D s D 4 g E l f _ h B h W r m B o 4 D 5 g B 1 x B g c o 0 D q h B 5 6 C 3 q B 4 K 9 D 7 3 B 5 n C 0 1 C - I u s C 5 I 3 5 C z g y J _ 0 C 1 P x - B o t B _ R 7 P 4 j C x o L x v E m o H s b _ N _ C _ E u o w K 0 7 l Q 4 m B 1 7 E 3 j B x w C j C m W 7 u E y 7 C k u F o j Q u p W x t D - j l B & l t ; / r i n g & g t ; & l t ; / r p o l y g o n s & g t ; & l t ; / r l i s t & g t ; & l t ; b b o x & g t ; M U L T I P O I N T   ( ( 1 7 . 8 2 4 2 4 3 1   4 9 . 9 5 5 5 4 ) ,   ( 1 7 . 8 7 2 4 9 4 6   4 9 . 9 9 4 3 4 9 6 ) ) & l t ; / b b o x & g t ; & l t ; / r e n t r y v a l u e & g t ; & l t ; / r e n t r y & g t ; & l t ; r e n t r y & g t ; & l t ; r e n t r y k e y & g t ; & l t ; l a t & g t ; 4 9 . 8 0 5 3 5 5 0 7 & l t ; / l a t & g t ; & l t ; l o n & g t ; 1 8 . 0 7 5 5 9 5 8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5 6 3 5 0 6 8 5 8 3 9 4 1 & l t ; / i d & g t ; & l t ; r i n g & g t ; s y 5 w i 6 s 7 z C r j o B 7 h Z k u U - s 4 E p r x F 0 u z B 7 v E f x F u E h I 8 U 9 h B i y B t D s E k N 8 G 2 E k E j F m G t K u j E 5 R 0 w B 7 g B 6 j B g Z g Q _ Y 8 3 B l 1 C 8 j B x H v 1 C z 0 B 3 b 7 t B 5 - C n t C l D j D k J l F n O m J n F t n B u U n q J s U g Q i Z j O i Z m g C s M m g C j O g J g Q j k C z 0 B z W k k B q p F i E 5 W n S w G 6 V 9 o B y y R h m m C 3 g G r 2 x B _ w U g 0 O q 0 O r - k B 3 9 j B z r M l 7 - C 3 y S w u M g - N _ 8 C p s D 6 V o R l 3 D p K 7 8 B z 6 E w 9 E n D y Z F 9 K m E z B 2 q B m J m G l W p W v b t n B 6 C t O - s B z g B 4 U 0 M b 1 D u G j g D 7 _ B t B n 8 h B 7 2 P l z K 8 p K 5 t E 0 6 F u 1 I g N X 5 i B h n 8 B w 2 G y C z s D v _ B 7 o B m x i C K 9 X e 8 J 7 r D n d i H l n Y 4 w l B 3 z S _ 4 N g B - s H 1 q 5 G u z E m s B z 8 H y V 8 0 H y j h C F t _ B 9 o B - X 5 F 2 a - t E 4 3 Q j t p B h Y t 9 j B v T i E o G 9 N _ d m 1 D i p Q h u m B 7 C h j W o 4 E 8 g U s 6 L _ _ c Y y F g M 0 _ H 4 u H o t D u j B 7 r C h s C j s C p b y P h C 9 w L w 9 g B h y 1 F z v l H y 4 D v p C n 4 F 2 x N q h U 7 l G - V 3 y M 2 o M q q I m k F 9 U 3 u z B z G i L j h C - v g D 1 Z 3 m H s - G _ g V i C t B i C k - B h _ E p m K i j D m 1 F 0 P 6 3 D 8 3 D q 1 D k L 2 u B 0 g D j f 9 x B _ i D u 3 B 7 o E 6 T 9 0 E u j E 4 I x j C r H r H y n C k g H u 4 D y v T j 0 B y w B x 7 B 5 9 D 2 n C v 7 B y Y l K v B q j B 4 d v o J r _ C 5 0 C u w B r p W p j C p H 3 N 1 N 7 C g G - C w 2 N _ r O x C z R 0 P r E 8 I w Y u j B p 9 D 7 9 C y z w B x 7 F z p G g - c y u Q t h F x 9 K 9 I 0 I 8 w B g 2 F 4 w C v C r _ E t h C g v B m 2 D s 2 D q 4 f k 8 H l R n N o P r Q 4 0 B h Q k h B k 0 R - g e h J s r G y 7 J 1 U m p B x s B x H g J x t B k m - E 6 g G 4 _ O j R q I 8 - J 8 C m n H p - B i p E r j B 2 r C 4 m H g v C 3 t D g v C 3 n F i z E 9 i V 5 n L p N 4 - F n 8 C 5 0 E p 3 Z 3 M x _ w B 6 S 6 L r m B _ L _ D _ Y 8 I 8 T 2 j B z b 4 I g M - 7 B 6 - V 5 k C x 3 n C 4 C 5 8 I s l H y N l n B - 5 M 0 9 r B y m b j O 7 h p B l 3 H x 6 M i J - 3 H n 3 U l p D 6 g J 7 i T - 5 J n 8 F v t P m G u - g B m w H m 8 E l v F n i F s R 0 E j Y - u C p T w r g B 7 3 z C 2 _ H - y D 3 t P l 2 l C p s S s 7 P 1 6 O j 8 z E i e i N 8 G o C 6 n R i x C q M q e m 4 B 8 4 D g o C g o C l z D m j K q j K j v F j 5 G 9 E p H n H i C 2 3 B 9 h F i j P o 7 L 7 n H r z D m G 4 i V 0 - B g u D g 8 L k 8 L x 9 T u q B z B o - E x o D y F n H n k C 8 - c r u i B l w y B z 0 C q l 4 J u 0 q B 5 t V 8 i n G 0 0 z F x 9 S 5 r F h R y 7 H 6 u G 3 z C 8 n H 9 D q I 6 p B 0 w B 4 w B h F r a s _ B p 1 I _ r T _ k L z m S u m C 2 r Q 2 9 U y i 0 C i i D u u E h p y B y F p s i D 8 z N _ 9 Y z j D w s - C z g F v G m 2 b p z B 5 j B m u F o z D 2 0 B x q B g 2 E v U j j E w 6 D t i K j 7 E v j E t w C 4 p E o p D 3 q B p m z B 6 1 z J 0 3 I z r w D 7 3 Q - j D u s C l u D 9 d q _ C n 1 F q 7 B q b 7 w B t Q g d p l B u 9 B p V 8 s C - j K x 7 E t k F k F 0 K i k Q 0 t K - p F 0 q J h x Q 1 2 F s k T k n C 3 z C m p D x p F 2 p J r w H 2 - D u - K v 5 D - - H v h J u 0 B t x C i m Z k D j o C 0 7 B 2 N u W 9 P 2 _ D z U 4 7 B u 1 B u _ C 8 m B 8 W 7 j D 1 j B 1 3 B 5 n C m - K _ h F - d g S t o C h 6 C p j P n 7 L _ r K 2 x L q H v G 6 n B z v n B 9 E y c l s B j p g B q 2 U 8 9 K l l H q n X _ _ B 7 _ V k X k X 0 5 m D g i V 1 f 3 E k q E 0 K 1 E h R t V g d 6 v B 4 i E l R j R 0 o B 6 H n Q 0 W g 8 B 5 o a w b n h w C 0 r Q q i D u r B j C 5 S 8 E u o J h p T h h D 8 C 6 z H z h D 3 y F 9 B M v _ a 4 5 B 6 l D l 9 B t n C 8 0 C 1 o C n 8 C 6 u G r B 6 s D 4 h B 7 a _ K u W 7 y h C 3 z 8 C u v c z P z P 2 Q y 5 B 9 S t D g 4 I w 8 F k z D q s K 6 n H w 1 E r g J g 5 G w W w W l 8 E 1 - H k v F 4 7 B 3 j B 8 N l C H y K 0 H i h B u t B j u D 9 - B - w B n M q h B s O y n B 4 K t U q O z M r k B p Z t U 2 b j k B s s C 5 - B h 6 C 3 w C _ g B 8 _ C 5 j B q b 7 I j U q K 1 P 5 I m b u H n G p G m O m S o z L v k x C m 1 0 D s - z L 3 - x E 5 3 B u _ C p v E m b 3 3 N y j C 7 3 B w o D - p B m s C 1 w C - 3 B 6 j C j q B 7 w B g S w K - P p q B 0 1 C k n B k n B 4 v F o 2 E 6 4 I p M 4 v F m - C y W n G w H n M _ R j e s W u K h U k 6 J 0 j C l m D 5 h M t r C t w n B u o q B 1 g i B y B 2 t 6 F 4 q l F g F 0 q z G p n m B y y B o V j 3 L 5 4 N k h B j u D 6 y D 1 n 5 C 3 w G z t D k 5 i C 8 8 Y r i P 8 E 4 4 M l M 9 X 7 h D s a x o O h 9 0 R n 4 9 B g h w B 9 h P o w c z v 0 H & l t ; / r i n g & g t ; & l t ; / r p o l y g o n s & g t ; & l t ; / r l i s t & g t ; & l t ; b b o x & g t ; M U L T I P O I N T   ( ( 1 8 . 0 4 6 1 0 9 7   4 9 . 7 6 3 5 4 7 5 ) ,   ( 1 8 . 1 5 2 2 6 2 3   4 9 . 8 2 7 3 4 3 9 ) ) & l t ; / b b o x & g t ; & l t ; / r e n t r y v a l u e & g t ; & l t ; / r e n t r y & g t ; & l t ; r e n t r y & g t ; & l t ; r e n t r y k e y & g t ; & l t ; l a t & g t ; 4 9 . 3 3 3 3 3 2 0 6 & l t ; / l a t & g t ; & l t ; l o n & g t ; 1 7 . 5 7 7 5 6 9 9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6 6 8 3 6 1 9 2 2 9 6 9 6 3 & l t ; / i d & g t ; & l t ; r i n g & g t ; 1 3 h l 3 j q r x C _ r 3 E j w - O i s 3 F y q _ H 6 h h R 2 p o H 9 - j B k 6 v B s 8 P h m m C 6 1 y H z l u G 5 x n B l w x E w x y D l i u M o i 1 E l 4 h B 4 r h T q 6 n H w 4 D j _ a 3 2 r B 5 y e v t p B i 8 h M - 3 2 y B 1 t 6 x B 3 - _ B 1 j q I t o 2 I o z 7 C r 8 _ B t 0 6 B u 7 m C p n p S 6 2 I 8 j 2 B 7 1 3 U l w m E s k z B t q N i n n W 5 q 2 5 B 8 t _ C r 1 o N q k L t p 6 B o r 9 a t q s C - 8 x C u 5 S z u h F 5 g s a g v k E v 5 2 0 B 9 u m s C 7 - r h B 8 9 - B h 8 w I w x q E v g k F 3 y g B k _ C s u b 8 l P s w D 2 i o C 9 3 l H 3 x 1 S l u 5 B 5 5 q R u m t B y 1 w B 1 7 o B q z k C p 7 _ D p k W - y J - u i E 2 7 E - 9 G m z s H n t w C 1 n x D 7 9 F 4 u l O p g m M t 7 i D 0 8 C q j k B n t E u k 2 D 9 m n K 5 h z q B 1 - p D o 2 5 G j l z C o h k B u z 3 B o l J p x x D 5 w w J y g n H 9 w D 9 z y B k n D 4 v s C 4 x n E s 7 5 m B q g _ K 5 x 9 Y 7 m 7 N n z z a _ 5 n Q i 4 2 E 5 v y T 0 0 - C l g q 6 C 2 x N q 8 W 0 g i B p i I r u 2 B 6 4 9 D 0 n g B u 1 0 E h n t M 4 9 C 4 l R k z 2 F w p y X y 2 3 J j k 5 J l h p N g v u F w 8 w d 5 r s H n k 6 B _ m 0 H u p 3 _ C s i 4 B o j 1 K r w i k B 5 o m f l _ w B l i t M o _ - C x 5 C _ i 1 T t 6 C r 1 Y z 7 y D 9 u 2 x D m _ t B x 1 v x B _ t T 9 s r D w l u B 6 r h b z 1 w R 1 7 v m B 3 z k G 6 - h G _ y n H i m M 5 3 y C 9 p k v C w w x J 0 2 - C q 5 h L o 1 r B r 3 K 3 r L 1 q y H y m I 0 y x X k n q Q i z L - - s B - m l B n q P r t 0 i B r 1 z D h 9 y C v k 0 K 5 q a 7 s 8 L q 9 9 B g J 8 O m p T 3 _ D 8 w w E p 4 s F n w J k z 2 D n 8 z U r 9 u J 5 y 6 E t u 7 d 2 2 r C j s P 6 h q D m 4 7 h B 4 4 h B j 6 B m v _ I 2 3 2 H 8 v q J t q c z 3 3 C z 7 k i D t m h q B x k t h B w i 5 K y 5 l f v n g P q 1 u V m s p Y n q 8 Q t 6 n e 1 q 5 C & l t ; / r i n g & g t ; & l t ; / r p o l y g o n s & g t ; & l t ; / r l i s t & g t ; & l t ; b b o x & g t ; M U L T I P O I N T   ( ( 1 7 . 4 9 7 2 7 7   4 9 . 2 7 7 2 1 4 3 ) ,   ( 1 7 . 6 5 5 9 8 1 4   4 9 . 3 6 8 8 6 1 2 ) ) & l t ; / b b o x & g t ; & l t ; / r e n t r y v a l u e & g t ; & l t ; / r e n t r y & g t ; & l t ; r e n t r y & g t ; & l t ; r e n t r y k e y & g t ; & l t ; l a t & g t ; 4 9 . 6 8 5 2 7 2 2 2 & l t ; / l a t & g t ; & l t ; l o n & g t ; 1 8 . 3 4 8 0 3 3 9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2 3 1 9 0 6 8 6 1 8 7 7 8 & l t ; / i d & g t ; & l t ; r i n g & g t ; z k y v n u g o 0 C o q b h 2 - F _ z Y p w B s K q F j P u r j B _ v i D o - 0 I 3 r M u r V z u J x v B y n E 4 u L k R r b w 4 D - E j o H 3 1 E 6 v E 9 j C x t B q 8 E t 9 G v t J 4 2 G 7 j R - j L h T y 6 K v n I 4 w B g 4 B _ 3 B j v F 7 7 B r 0 B v E 5 M k w C h 3 H h 1 C n t B o 6 C q M z K j k C o e l 1 C l 1 C z j C 7 r C 6 L y d w w B s 4 D 5 o D _ w C 7 0 B q J 9 B w l B h C 1 D y e 7 9 F v H g u D 0 Y 7 N k v E v p E 0 x G 2 o G 9 b z r C w n C g G 8 q B n D 0 k B u 9 E 9 K y k B y Z m V 4 j B 6 j E 7 n H 4 i P w t D 7 2 3 B x 8 T u Z g 9 C z L j 0 D x _ T 8 w I m h J 1 t B j D g E 1 t B j D i Q m 8 E n k C s 4 B s x B m x E i p C 4 E l 0 D 4 o C x 6 G 2 x C 2 k D r 0 D y k B o m B 6 8 D t P 4 E w N m 0 C v i D j Y 0 U z _ B m 7 C q n D j 1 B t S - W y g C q Z w G 4 e - _ D - s C y u D q o F r _ D 4 1 K M 7 h E k l l B u o L u g J s v M n v F 3 n H q i V u i V y y X n 1 E z g B 2 _ H 6 V m E 7 p D g 7 U y v K 7 9 C _ i E m - I n r K r k M w u M v g Y _ j N q x s C 2 3 S g v M 7 y D z y D - 9 C m n C n 5 B 2 q D x m E 4 r H x r B r f 8 l C q r D w s E u o B s 2 B _ l C 1 r B z y B 6 r H y r I y X y X z J h N i b g _ E 8 B 1 y B n q C m 6 c j 0 G j p E s j B 2 7 G r x b s x F j b h s C l _ G 4 p C t X 4 - B 8 j B 9 g B v b z b 3 1 a 6 l - B v - o B 7 7 n B _ I g Q v _ 7 C g t b 1 8 F w q B l k Q v _ C 0 _ x B 7 g B i e q j D o Z q r B g o G t b h m 1 D j o O k a y j I 2 Z i h C i V u l B z _ B p P z _ B g g B t _ B u 1 I 8 s B i n H - 6 E i b - F - i D p 5 C 7 0 F r w B 8 x R n - B o H 3 B 5 - M 9 B u 1 M l z F 1 y S 6 3 T 4 f v w q B 0 - E Z v v B s _ 0 C 1 - M z 3 V 4 m D j P 0 3 Y n y j E z 5 q K i R u 9 0 I o 5 0 D v t E y n E y E v 5 E 3 h D 9 l z P l x - D v 2 D o g m D 4 n G 5 u 8 M 4 f h g t L p v U 7 p 1 H r f 7 8 N 0 4 R g h R 9 n P m l F h g M x h C g 8 G y 1 L m 3 C w i B q 6 C y 6 C r O v O z - D 5 H l n F u i J r 3 E v P t p B n O n O 1 K x 8 B - b 9 _ B 2 l B 5 n B - _ B 7 _ B 1 h B y x B 1 H 5 0 B 9 s C - m M p O 3 n B s Q u e r - C k i J u 4 B l q E - 1 C v H _ p B 3 m B 8 d w P g i B 5 Q 9 Q y 9 I y D - G n a 3 J 0 c h V n B w F k i B 3 r F m l F _ p Q 9 z M i l F x r F i h D s o B o i B 9 r F l z E - m E x f i _ a 3 p V s 5 R v 8 C j 8 C x 5 B s X _ s C 6 b u S 7 V q d u h B 9 e z a n z B i P u T l 5 B s S n Z s - C h Q 8 y L 3 1 E l 3 H 1 l Q u 3 S 4 I k L s c 0 j B o M 6 C z r D 2 l H m m H g x G 8 8 e y O n y B u U q 4 B j s C y x p B t t N 7 p E x _ D 9 E v 0 U o 1 F 1 4 G 7 8 T y f k R h C w N k z B l D x b p u B i x B i q B 4 k l B _ o F p m Q 4 6 C x j F m G 4 I w Y j 5 X m i B u o B s j 8 B 5 G 7 M x 5 B z r P m 2 C g X 8 b l g C l Q q P k L j V 3 p C i t G c 9 E 3 _ C p u P w w H v o H 1 j T z 0 C 4 3 B 4 Y k u D r H i h k B q n C l f o i B n y B 9 U w X s L 4 v G 2 v B 7 7 D n l B w P 0 p B p n H 0 I 4 S n 1 G s 5 C g 7 L p o D n o D m s O n s N y 1 B o 9 B 7 i I i 8 O 8 r E 2 q D k y N 8 x N - 7 N p b 1 _ B i B n - b w m H s k B 0 e z n X x v N 5 6 M w 7 5 B _ i h B h P u g C v 2 C j p H 0 m p D x w g B r O l c m p F 7 1 E 8 n C 4 n C u - B 5 r C u j v B u k E o w O _ n C 4 p B p 2 H m v E 7 p E l h B 5 0 B 3 6 D k r H 5 m K w 6 B D _ f s Q k k d n D v j Y s u O - m B i Z n _ n B p S 8 h H p h B i y T 0 5 D 5 q J 9 - L i 8 G n y E j k O u N q k D 2 5 N j S j k C w k P _ u O r 9 G m N m x D 7 i B _ g C x S 9 - C 5 m C 2 n 2 D q G l i j E s 4 B p - C h S t H 5 R 0 j B - z B z R q w B v y D - V l h C 8 t C u s E t E u D m L v z I 8 4 E p i C - G _ X l R 1 f m T m m C y g D q n C g i l B 0 w G - 3 G g 1 F p t e y 5 C u - I i g E x Q w P i C 4 r J 2 7 G q D s D u p B 4 2 C p l D q 3 B z 0 E _ v C l r B p E z J 1 5 B 4 l C 4 u B o L v C q D 9 k B n H r 7 F k j E y 3 B s j B 9 N k M k e 4 P j b q j B h y B g o B u p B 6 h B w p B - U g I k i B 9 U - k B z k S l a l a z l B u h D p E 5 n D u g D 6 3 D z p C _ F q w B t J y 9 B q D _ v C p j C s n C 0 1 B i I s 0 B 6 9 Y j g S 6 v F p k D 3 8 E q 8 B s 8 B 5 5 D k - D _ 6 O z x B 1 6 N w 5 I 1 w E s n B y n B 8 W u S k 3 E g 3 E u 5 I k 0 D 4 b r - V l q a 1 u D y 5 O - 0 X 6 i F 6 o H 2 1 C i n B r m l B r 2 K n k t B 0 o H r 2 K 2 u N r w I m 7 J j k K - j P n 6 P - - R i k C h w M w x V z 2 K z 6 C i 2 C x u D z 8 E l x C 6 5 G 4 k O i 2 C 7 k E 3 j d 8 2 E n x Y C n k B 8 4 t B k 5 t B 3 y Q y p k I 4 s C 6 1 C j Z i j F 6 W z U s O m u B 7 z J o D k o Q 3 k B y 3 E 4 7 O 6 8 J 1 9 L 5 w I l g C i o I k 9 F y W m u P 4 n H k l X k z b x p B 5 t D 2 R m 8 B p C j M 5 v E x o L 4 n H 2 k M 7 j b s u F r n D S 0 B q S - x C q P 4 o B n M 4 3 C h 6 B m h D 3 y O 0 9 O 2 2 L r q c j 5 F 2 c t f W - o F n U v s r C r h x B 4 x W 0 o Y n p P i 9 G q s C 2 3 C w 3 g B g 4 e j B w h B o s G 4 9 B n G x 2 Y y F 0 F 3 u D n G _ E l N v V i Y n 0 B 5 R o w B y O r r B t q C x E m n C y E 0 E w E y q C o w C w n C l s F 1 f 8 B x E v V 4 s H k j a h H h g B p p C 5 q B h E 3 G 2 F 4 w E t n B u e q C 3 s C z H y k B R _ D 8 j B m U v 9 B z O 3 O 4 J t z F 2 o K y n C w 5 C - m N 4 D v J t J p 0 Q k 9 B 1 g B w w B j N 9 G g _ B y r p B w g G r 6 K h 9 N n y E k L 9 - L 3 5 K m F m F 4 W k D q h B 2 K m O 6 o H y B 7 C l r B 4 r E 4 u B s X 2 c h N 5 G v f t H 4 I 5 E _ H g 3 C _ h B s l C 2 S v 5 B 7 Z 3 Q w g E p m E P 1 G 5 M 4 D i C q u I 7 E 9 x B 9 k B 1 G 1 Q n r F 4 B 6 S t r B x t B q w B n r F q g D 6 D k J q 5 N m 5 D n h B 3 0 B t u N 2 4 R g 8 I 6 O 9 q F t x Q h o N k S 1 y J 2 s J 3 Q y s C k k O 1 Q j B k I s n X f s q E q O N v 6 B h s B n a - Q v V h a 3 Q 4 S j f 6 i D s F m L t w D 2 2 V n 7 D v r B l l B q o B i 2 B t E 2 s E z g M g 0 p E 1 y B m I z C p z C j M 8 R 7 P a m D U J j B n E 5 T r 4 B s g B n Q o E 5 j B z l C 1 c z p B o O 0 K 4 0 C 9 S g F o E - K 3 F i h C 3 B 8 F 8 E 0 K u B 5 B O t D v p B j G H 9 p B 6 J g w D w S x F j E t q B 4 L s W 7 P 4 j C i h B x a p R w I 3 E _ 0 B 9 s B 3 N g B 7 G q 1 B i u B l 9 E y b 6 F _ H 3 x C m - D p z C 7 1 F _ N Q l 1 D i 0 B 3 P 2 0 E x n C 5 B g y E 6 E o E p D D r F u m I s 1 E n o L o n X f i r G 3 7 E 4 _ C w B y 8 F t j K p o C H i S i u B 5 J k D k F x q B n k B p C S k D i P r h M z l B 3 n G 6 h D _ l C u D _ g E 8 O h N h H g p B n n D n g F n z B p j B _ a p j B 3 B k V 5 c t L 1 F q q C u l B 5 3 B 3 n C - 3 B 3 4 D 8 7 B 7 P 5 I u f 9 S _ M t u C m t B m t B 9 Y p U m 8 B h E 4 b 8 s C p q B 5 w C 5 v E h 6 C 5 j D q 0 B 3 w C o _ C x w C q b u s C g p D o 8 B x o C n g C x U m D m u B h g B 2 F z x B 1 x B q 1 B j M y m B i r D y v F i k C g k C 3 j B z j D x 4 D 7 p B u j C q o D h v E 4 h F i 1 C 6 N 7 Y l k B w W n M s K z P k W w Q n 9 B - 3 E k 5 K k 5 K s 5 B - H 5 D l v E p 4 D 1 P u C o E 8 Z l I l I 3 l C y h C j o B 0 l D s y C w C - t C z O 5 B J u P _ M h i B m z t B t u B z O 1 Y m S 7 j B h Z r M w I x E 1 J z G i C z 5 F j q B 2 B w K g F p C 9 G z Q o c 8 c 7 G o D o F _ C t c h I 2 G u K h E n G u H 9 L 3 n D r 0 I s w P n R 9 a p i H 0 i F v j K m t B q y B 3 B 5 F u C 6 m B 3 B o J o W j _ B o H t S u m J - c 4 E l X r F 4 k B 9 g D p 3 C k V n D 1 l C y _ E _ i I w s R 6 i I z p M v w K t 5 j B v w K z - F g 2 T 6 s L 1 c i t R 6 _ E 0 m E u z B s s B l d 5 o B x i B 0 J o y B k y E 5 g D 8 i I o _ P w Q 9 h B g h C h i B k 1 G - 6 b v X g V 0 N k b t - B i 0 B z p B o r B 1 1 B q y C v x L 8 l E w _ C 1 t D 0 o D 6 4 F h l F j l v B 7 1 B w g B s m E j r I 4 z M 2 m G j 2 L q _ P k F _ y H z s J v r E u l B i n E 0 k H 7 3 C 2 J r - B i b n X 6 M k V y G p X 5 O m V X q V w Q 9 s E z q T v X 5 7 _ B s G n h a i N g N p g G w 5 F r r M m 6 B g x D 5 4 c i s b 5 w S 5 y r B m G u 6 B l 9 B m 4 F k Q j F x 0 R - _ Y k q L m l G p 0 D g l K x 3 D 4 g F g l D r p I k l G - 2 E u G 4 k D o h z C g 6 D 3 k C j w F t 2 E n 0 R j 3 U o w Y y w E 5 W 9 g E h y F w b 4 - K u w g B 1 0 p B k n B _ 1 B j 5 B q O _ t K k l 9 B n q B 0 w V i 7 M r Z - 6 B 5 z E i Y o D 9 0 g B 0 s C 5 g g E p C n n 2 D 5 6 P y q E u n B z m c l E w C 6 M q E g k e t _ F q l G q m P v O 5 L i y D p Y p p B w R 3 D p F 3 H p S m Z s U s U j S h S - o Q w C - H x Y x - c h n y D t - B u r h C _ 4 G z w B 2 1 E o o H g - C m - K 0 q G x v E 3 Y C p y X i v F 7 w B l k B z y Q 8 g L - k E s p D h B m 1 j B h q R _ - C 9 p m B o r G l q X q 8 N j r 1 B 8 F x G 8 H s u E v n D x U 3 I p - r B 4 5 J - 0 D j 7 I q E x 9 L j h I 7 p F 4 2 D m d 6 2 B 1 E 0 m F o t I i _ G h r C v Z 0 B p Q r C v M 6 W p U n U m r G l u O q h B n g C z h J 1 k G 9 o G 8 F x s B 5 V _ K 7 V j m B j 0 C 9 i D x Y h U 7 w C q z D m _ D k 0 B w u F u 9 D 9 u E 2 0 C 4 m B - I 2 H z q B l Z m S p 4 B o n B r C _ t B 2 g N y L j R h H t C 2 H j J _ o I p g E s J 9 H o 9 D j K _ K k c w S 2 k C j E o O o O p C t q B r e n 5 D w 4 M - j K g W i W y R p D o D 8 C r w B t 5 C i p E K q d 1 6 F k Y - q C 0 F w F x 4 B 8 t B w W q W 8 R w H n 4 S - v w D y y D 8 w L j j E w m I l q w D 8 2 H k W 0 m B s J 3 S s r B z P 9 T - F t F v F 9 H z 9 f - n F 3 I t j E 1 Y t w C p v E 2 m B 1 Y z Y 0 N i r B 6 l G h g E s p C o H x p B 3 F 5 k L u t k B 7 y S z D p 5 e v k U o 4 H p u O 1 w Q q 9 Y 5 g J h x C 0 K 1 U - 4 B t v D 2 9 F 4 K 4 1 C l C l M q K 6 U 4 Q 8 Z z O 9 T 0 j C o W 3 O 1 u B 0 x E q 9 D n t D n 4 D q b u b - P 5 P y g B 6 s B q 9 D 1 n F z d j 3 C 3 S p X 1 O w Q h - B k u V 1 i G o 7 B i o D p D 7 u E 8 s B y m B l p n B p _ H z n L z 2 S m W 8 C & l t ; / r i n g & g t ; & l t ; / r p o l y g o n s & g t ; & l t ; / r l i s t & g t ; & l t ; b b o x & g t ; M U L T I P O I N T   ( ( 1 8 . 2 9 9 7 7 6 2   4 9 . 6 3 0 7 5 7 9 ) ,   ( 1 8 . 4 3 5 5 0 5 8   4 9 . 7 2 8 6 9 8 1 ) ) & l t ; / b b o x & g t ; & l t ; / r e n t r y v a l u e & g t ; & l t ; / r e n t r y & g t ; & l t ; r e n t r y & g t ; & l t ; r e n t r y k e y & g t ; & l t ; l a t & g t ; 4 9 . 5 9 2 1 8 2 1 6 & l t ; / l a t & g t ; & l t ; l o n & g t ; 1 8 . 2 5 6 5 3 6 4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5 8 5 1 6 5 3 7 9 0 1 0 5 7 & l t ; / i d & g t ; & l t ; r i n g & g t ; n r 0 t p y l 4 z C 9 O i 5 F m 1 G m s 7 B 7 S i j I i n f u f o 2 T 8 p j B o 2 J i 4 4 B m q C k q C t l F 6 h C x 2 B 7 5 E u h X z _ B v O n u K j m T 9 x g B 4 w E 0 6 W 3 0 c _ h H r S v q O t u E k p C t p B 8 t F h h L k p C j 0 F y a h m F 5 i B 8 f 0 i M m m B o R v h E 8 8 C n 3 B j c - B 3 L F u 2 J x h D 3 r D o a j _ B r F O k 8 X 4 f t s I - - F g Q - C o z C 1 r H v D j v B z r I s B j F k q B g k B h D u h H 1 j F 8 z 8 D i u o C o 8 o B p l a w 9 q B j k F t m Z 4 0 y H j 0 o D k a _ r r C 1 z 4 F k Q y k J 1 2 B 7 X 2 O 4 h I u l N o Q h m F r 5 E 3 D s B j 2 N y z E q l P 6 m E 7 F g 4 B 8 3 B t t B t - C 0 Y w u B 2 O R v g L 7 s Q w g C 7 k C 6 4 B r h B q 8 E - _ B 0 8 L o J y s B z 0 D _ o C 5 F 4 J u q B 5 K G m C m C l - C z t B I 1 J 3 H 0 v M x 6 Q m h n H 9 w _ B 2 x B n K 0 P q G k e 4 i V y j G o u O l 2 E k x B w o C s 4 B l 4 H g g C x H n b m T y h k B 5 K 1 g B 5 t B s j B i H 9 R t c 4 E m y B u M y J x I r j F 8 Y 5 8 B 4 J l S p I y q B 9 N l V 3 o E q L w P 6 f 0 M h u G 1 9 G 7 O - F 5 o D t 9 F x _ D l r O i v L t i E i m K l 1 B u e 5 0 B r j O 4 x G w r B 2 6 C x c w a s q B 2 5 F u o C j o D i C x y R 6 8 f 8 1 q B 4 I o P l N 6 8 G r - D 8 T 6 n T 7 r C q c x 2 G 5 M 5 i F k x B _ T n W 6 d 3 Z x C i x K n J o S z o C j J y s C z o C x 6 B x 6 B y h D y 3 B 0 g I 1 J 7 7 D k k F q q h F 0 r 9 D _ x 7 F 2 0 K 0 3 B h 0 B 1 L 7 K y w C v o t C l s C o S 4 h U o r I z 5 X - _ E z m E n 1 G m i L k i L B 5 E 6 1 V L r E r m E x C z y C i I 6 S o o B l B L n B L 9 y C q i B y r D 3 J t 9 E n k J x x - B l r p F 5 i B h o D 0 j G o 7 E l 1 G k I 8 o M s 1 D i j L 0 c p y E 1 t l B n P k E m M y p B u G 4 f h D j t B 7 _ C n F i M 6 C n I g i B 6 9 R p y D h 0 Y o k v B _ v K 4 S 2 - l C m k F q _ H s 3 N n 7 B 7 6 D 4 g E l l S _ B n U n E 5 5 B s L n 9 C 5 E _ 3 B 7 U l H j G 4 v B x Z 0 j F h a 3 0 C w 3 C r a 1 r B z r b o s E n 6 K u l C 0 S 3 K q G w 9 G z b h 3 D 3 s C 9 0 a 3 N p _ E j a v V o o L z y k B y Y r g Y y - H m u O 9 0 B 5 B x H r h B x t B x - C 5 b 5 5 G m M I i q B p B n B 1 h F 7 2 H p E g o B t q C t m B s l B 1 o B s 6 B n P m E x K _ P o G j F m Q - b t P j P w m D o a u V h p B 5 K j t I 1 v G h o D 1 1 J 8 u B w 6 R k w 4 B - 3 a - k X i 8 n C 2 j N h D j O 1 o O k M i q B r D l r Q 6 x B - W l u B 3 2 b 6 q B 7 c 0 l B 1 4 D k f _ Q p X 3 Y 5 U _ 9 B 2 1 B s h B y z D - I 8 _ K 4 f p I u _ w B z y W z B t 0 C x 9 D w t D k C y P 0 C 2 J h d o N j b 1 R t m B l j C i t D w 1 B h o I g k G z 5 B 6 7 I n y E h y E h j I W n n K x n K 1 n K l 7 D 3 4 F 1 j H g u C l h C m o B 2 9 B 4 s E q r I j Z m S p C 2 K - g I 4 0 B h w E h u D j w E u _ D 8 s K v n R _ E 7 p B 4 m B u v B s K s K h E 4 W u - C y K h U 7 t D - n C j U n q B 2 b g C 8 2 B 7 r m B - i e 2 m T u g U 6 O x z C 5 p B Q t E l N h 6 B l V p f n 5 X j m E 0 O 8 S 1 R 7 C 7 9 C u w G 9 3 M 0 8 M x j C q B 1 N w y P _ L w Y p t h B 3 7 F n q G 4 j E q O r K t 5 M 9 y D l P v H 3 u f - e w - k B g i F - 7 s C 4 u B o o B o 7 H 0 y F i h E 7 Q 8 O x y E m 3 C o P 0 D g C 4 r D p n E h 6 B _ - l B _ 9 B y s E 7 7 C x r 2 B z R 3 N q d _ 1 B B y S z Z q k C j s F 9 U t B 6 h B h N _ j F 1 C y 4 g B 1 s B 9 M o g E 2 - F l r F z 0 G t 5 B w c n V m T 5 n G m m C k z F 5 J 2 D j B l u D i F i F 3 C p B x V g _ B j r V x z E 6 p D q 0 B o 4 C k 7 h C p 6 H - j c - 6 C t 0 E t Z 0 h D y h E 5 2 i B n v H 5 q D l w B h o B 6 Z y h C 3 O D 1 e 0 4 C u s D 7 w G 3 l G h 4 - B p t U 5 i y B v x C w o I w 1 C w 1 C i O 4 j C 0 H 3 g J w B 1 j D D j U q w V 2 _ C 6 j C 4 j C i 5 G 5 Y - j D k 1 B v 7 K p j k B j u _ C p y p B 7 - 8 H n _ - D j u 8 B t v E 7 h o E 4 7 r D l x Q - D x c t 6 C o p J 2 m q C g q x B n u p C 1 g d r t p C z t o B 4 x R V 3 T z S r D o E j L t F 2 G z j b i j T 7 h V q v d v q Z - n C z j B 5 j E j M s K 4 y D m o D 8 C r F - F 8 E 0 r C y 7 D h q B m 3 E 1 x B _ 9 F g l Q - T r 9 B s V 6 Q p i G p D 1 x N i w D n y P 5 F j T 6 m N y p G w o E z o B 8 z B 8 n H i D 2 5 B g i I y 4 G l m C s p J 9 7 E n x B i O q h C s z M h v W 9 m L w 7 F - v o B 2 j C t 3 w B l J _ p E s b j x J 0 o J 2 3 H u 3 H j p F 0 z D m D 6 E 8 n J 3 w J x Y z i G s w L 6 k B 1 S h E m m I 5 6 E x G l H t G 3 o C S 4 _ D 6 8 F y o D Q j G w q G w 3 H 5 P 9 p B l C i s C s K p 1 F p 1 F 3 p B 8 C m W 0 9 D 8 z B r 4 D o H 2 v F 1 Y h Z v x F g F y G 0 B w x e i o I k S z 4 B o 4 U l x B 9 j B x w B 0 R 7 L r L o f 4 Z m l B i N k R 1 D 9 w B q 2 Q j 3 B 6 3 J 9 0 D g v i B 3 w S x 3 L r v B o 6 B y E 5 _ C o G - R - g G - E 8 r B p S m m B w g C 9 o H 3 0 B T i E n d m 5 F o _ D y i I i f v 8 B n 1 S m 7 C T b 0 N i _ E q 0 Q g x Z r j 0 B _ U 2 g B h I h o B 9 I y v D 9 L 7 0 K n 9 V 8 j C 7 - B w o H o - C 9 Y 7 n b z 3 G n R n q F u i B k C i d n z B q 2 C q 2 C 0 B - h J g p I 3 3 B w 1 E w g L j x I s n B k D i I k L r h C x x E t k E z v R j 0 p D j g F r 1 F _ h T 4 r 2 B & l t ; / r i n g & g t ; & l t ; / r p o l y g o n s & g t ; & l t ; / r l i s t & g t ; & l t ; b b o x & g t ; M U L T I P O I N T   ( ( 1 8 . 2 2 0 7 5 3 9   4 9 . 5 5 5 4 4 8 6 ) ,   ( 1 8 . 3 2 0 2 9 1 6   4 9 . 6 1 6 8 0 2 5 ) ) & l t ; / b b o x & g t ; & l t ; / r e n t r y v a l u e & g t ; & l t ; / r e n t r y & g t ; & l t ; r e n t r y & g t ; & l t ; r e n t r y k e y & g t ; & l t ; l a t & g t ; 5 0 . 2 5 2 0 6 3 7 5 & l t ; / l a t & g t ; & l t ; l o n & g t ; 1 7 . 2 2 3 1 7 3 1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9 0 0 7 5 8 8 2 8 3 2 5 1 8 & l t ; / i d & g t ; & l t ; r i n g & g t ; h - 0 2 n _ u 5 y C 3 k k K x - i i B g 5 3 G t 4 0 T _ Z q C i i H v k O g m D k g M 0 6 u E p r 3 C - 2 f k j 6 B l k j C 9 i U 0 j I v l C 3 l C 1 k F 3 _ J w - W 5 5 R z r I 0 q k B - o Y z r T 0 3 J i r C g 0 E r u G m 8 8 B x 4 C t X - 2 C 4 U 2 6 B u m S y E 3 k U v _ F n 3 I g g d 5 j 3 D - 4 7 B - s l F q k k B h 8 B v I z W 6 - B 0 v M w v E x r S 5 t B 2 v H q 4 _ J 2 j p L y u o I _ x G y g J i j 3 B 2 j G h Y k M _ k D q R z o B h F t h F v 0 l B 2 P w q n B w p B r f 8 - F 6 B j D 5 r - F 5 M m M 5 0 b 7 l 9 B l 6 Z u s 5 C w u l D j i Y k t l B k z B I z 6 z B - o - C l 1 l B 3 9 T 2 k c _ i V 8 L p W j 0 B y x G s 9 V i u D _ 1 F u 9 4 E h 1 C i s w E 5 o - C z 1 a 9 1 l B p 5 M u g C 5 v C 6 5 D 0 k K v g p B 5 8 J r k T h 8 Y 8 7 L x C 9 j H n q E p O y e r d 3 K g Q 9 g B o U n 2 C m s B 4 8 C v i B 5 h G x S m Q q 4 B r k T w e k p C 9 F j s 9 O p l g F u s h E o z x B x y - B v 0 n B 2 x S - l h B 9 y C 3 Q 6 1 1 D 3 4 k F s v l E 1 r 3 B r t p D t g 4 C m 2 2 B q t 9 B - 2 O 3 i W v J u g R o z x B x w - B w p 8 C w X q 8 y B k w K g x q F v i C o P l z B 5 - P 4 k L n u u C 7 m z C j h v D 2 3 6 B k j 0 B x 3 M r s s B 9 m N 8 6 b h r k B i 5 e m x F 3 l G j 9 L 6 9 B 1 l B 0 t E y s Q q q D r R x z C n J i t C o m C h 5 F z k S x n N h 8 C 9 y E _ p s D o k v B 5 z y y B n C v e 5 0 p B s 7 r D 9 z y E z 3 v C t k E g 5 H 7 5 B t l B l h M o r M i - a i p Y x - E j 7 K 1 o f n s F i k L m u J l 8 D 2 v B 9 v C 4 0 G o 5 p B n 7 k B z 2 V g t L x o g C 8 9 P 6 x R 1 I i - o B g j S m - q B 7 5 L g 4 Z _ o x B t u j C p y j D z x r E 5 7 O k n H k _ C m z o C 0 3 r D x 9 q C 5 u Q 0 x - B o n W 5 9 H 2 m E 2 o P 7 - F u z n B p o B 3 1 D 2 m G x X h j D 9 r O h s J 1 S 2 r L y 2 H o h O 0 p G s 1 E 8 E p 4 N i u P 8 k X s j Q _ 5 Q 4 g Y y i O n p U s 1 a n _ R _ C 6 w V s r B w f _ _ W 5 3 S i 1 B 0 2 B n 7 X 7 p B y r X j k H u c t y D s I j H x M v M 0 K - Y n v j C r h 2 C _ 9 D Q n s 5 C w 9 Y 0 o J v t D z - I - u T i _ K m b l G r 6 B 2 4 g B u 0 N 9 T z _ d m h D 8 O 6 B k I x - B i s C _ C o 8 F j N 6 N k n I 9 B 9 3 B _ C j G 8 N 8 R 9 1 D - u B w m E y D z E x w B n 8 y B w k J k - E 5 _ M h T q q G p 7 L 5 P 9 L l C o s C s 2 a u m u G 7 g r F t _ j E y _ K 6 m B v 6 y C 0 k s F 4 5 p F m b u B 0 r K 2 8 3 F _ q x E s 9 D w o m D 8 t I w 9 G & l t ; / r i n g & g t ; & l t ; / r p o l y g o n s & g t ; & l t ; / r l i s t & g t ; & l t ; b b o x & g t ; M U L T I P O I N T   ( ( 1 7 . 1 5 3 2 8 3 1   5 0 . 2 3 3 0 6 2 3 ) ,   ( 1 7 . 2 6 3 6 8 3 8   5 0 . 2 8 7 2 2 7 4 ) ) & l t ; / b b o x & g t ; & l t ; / r e n t r y v a l u e & g t ; & l t ; / r e n t r y & g t ; & l t ; r e n t r y & g t ; & l t ; r e n t r y k e y & g t ; & l t ; l a t & g t ; 4 9 . 6 4 4 1 0 0 1 9 & l t ; / l a t & g t ; & l t ; l o n & g t ; 1 8 . 3 7 0 2 8 5 0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4 1 8 3 1 0 9 7 1 3 9 2 3 & l t ; / i d & g t ; & l t ; r i n g & g t ; 5 r y _ 0 o 0 h 0 C p 0 - C p 3 6 B o j H n 9 B i 5 l D y Q y w a r 9 G v x 9 B w q C 5 j n B s y m B 1 9 I u m B a 3 n F 9 3 D m o D h o F 4 R j C h Q q K 5 O _ C t j B p n C w p G u C l w B v Y s 2 0 B 6 q K 0 s g B j C n p Z h g B n M q d v M _ y o C l 5 h F p j o B 0 B 0 G V g y B x O z i B 9 r I n 4 C m s B n j B _ q B h l C q g B k g B p T 5 s I - X 8 g C h p B j 0 G 7 2 b t w u H x 1 2 y B u 5 B 1 O 8 _ E t g l D u y B q M j s D - h D x - O m _ P n _ J 9 8 O 4 p C s E h I s B 8 i C m m B r p B q _ C 4 t P n 7 L 5 _ h B g w w D o 4 S x H 9 R r W x W 9 t B y 4 B 4 G 8 G r v C 0 a x h G i g B G j p E u 5 C s w B 9 C 3 D 7 C z R j W h W g k K x 4 M o 5 D s e u q B q C p O p O k E 3 k C x S l c 5 L 3 L p 9 D n H 0 I 1 6 D - o I k J 3 H 6 C t I n T q N _ q N - t B s C p n B q 4 B n S m Z 0 q B 3 H g J 5 m B 3 0 C _ u E v 9 D x u F l 0 B n _ D r z D 8 w C i U y Y _ i D 3 4 C n p B n Y 5 L l Y 9 v B k H h w G 2 k G 0 h J o g C r h B m u O n r G o U q U 7 W w M s C q Q 1 B w Z t v C y l H w 1 I k t F 5 F y 6 B _ f o 8 D 8 p F k h I y 9 L q D 3 y I z v D 5 5 J q - r B 4 I y U z s D s 0 E z I m H k H v 2 0 B 6 x N x 8 W p r G _ p m B - - C i q R n 1 j B i B t p D g l E 9 g L 0 y Q m k B 8 w B j v F q y X F 4 Y y v E 1 q G n - K h - C p o H 3 1 E 0 w B - 4 G v r h C u - B i n y D y - c y Y z G 4 B z 9 P g S i S r U r U l Z o S 2 H o F o D v Q l m B 9 V 6 s D _ K u O p m P p l G s _ F - j e q D i L 4 B m E 0 m c v n B z q E 6 6 P o n 2 D q C 6 g g E 1 s C 5 k g B 3 D y a 9 5 E 7 _ B s Z j 7 M 1 w V o q B l l 9 B - t K r O k 5 B 2 5 B l n B 2 0 p B v w g B 5 - K x b t r F p 7 D 4 W x w E n w Y i 3 U m 0 R s 2 E i w F 2 k C - 5 D n h z C 3 k D t G _ 2 E j l G q p I - k D w 6 E l y D - k K o 0 D l l G j q L _ _ Y w 0 R i F j Q u x F p 5 B 2 2 B l G l g r B 1 k S q 9 a 1 p c 4 r D u 2 B v h M 4 y F t 5 F o L q L 7 y Z r G t l _ B j V n _ S h n E w P i T L _ S 9 M 9 U _ F 8 S i L 7 U j b s - B m I n z C k 9 G q h E u i B u r E - j J m r H l F i z P v s L 2 - F 4 p M - i I 0 g E x g B n y B 3 x u B 1 _ E i y F 1 o D 2 t D x _ C k g E u x L 6 t C h y B g o B 0 p B j 0 B u - B l b 1 N 4 S j V j s b 8 t G l f g - B h f w P g z P 8 6 H 9 7 C k s E 4 u B k I 1 f 1 l B x a k p B _ v B 8 g E y 4 E q h R h a q j L w p T 3 4 F r n K x o j B r n K 3 - L 6 6 H 4 g R _ 6 H q 4 E x h C m D 8 S 1 y C h 8 C o j B 5 E - V n E r a _ 9 I s S h B j 4 D 8 R _ c i r I 5 V k F m q J 1 a 2 L j g B 7 J v J u K p N l 8 L 5 5 S u 3 I h i N t m R 1 t O j 2 K k z b h t m C 7 t O 4 5 I u h b 7 4 W 6 n B q F p 2 O m x F n 5 W 3 g j B t 1 I k 1 N v 3 G y _ I j 9 D 2 i F m q J 7 k P 9 m V 4 _ B 6 8 R l i t B q 5 t B 0 s W w 4 I m u F 9 j B 8 F 5 I 7 l C s w D 4 6 D 8 B l _ N 0 4 Z 5 3 K r Z n e 5 x C t 6 C 3 j B t j B - 4 D 4 j C x Y r x X 2 j Q 9 s O n - G 6 r B 2 z B 0 n J x v W 4 y M 2 m K 2 m 1 B u w L h r y C w J r 7 y B 5 B r y r B l g a g s b - g X 9 u t B j p K k P 8 X o _ U 6 r Q 0 i B q H u B - u E 1 w J _ 0 E t s O & l t ; / r i n g & g t ; & l t ; / r p o l y g o n s & g t ; & l t ; / r l i s t & g t ; & l t ; b b o x & g t ; M U L T I P O I N T   ( ( 1 8 . 3 2 9 5 1 1 3   4 9 . 6 1 8 5 2 3 ) ,   ( 1 8 . 3 9 6 7 2 0 6   4 9 . 6 6 9 8 6 6 5 ) ) & l t ; / b b o x & g t ; & l t ; / r e n t r y v a l u e & g t ; & l t ; / r e n t r y & g t ; & l t ; r e n t r y & g t ; & l t ; r e n t r y k e y & g t ; & l t ; l a t & g t ; 5 0 . 3 4 1 9 9 9 0 5 & l t ; / l a t & g t ; & l t ; l o n & g t ; 1 7 . 1 2 3 8 2 3 1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3 7 7 8 0 7 6 1 7 2 2 8 9 & l t ; / i d & g t ; & l t ; r i n g & g t ; 4 v q 0 u m k p y C m s q u D 8 k q L 9 0 n R x q 8 e 1 r m H x 5 j H k n i B o v d 7 y f k n 2 B 9 v 0 E 6 3 Y n 6 p G x x n K 2 z j J g _ z 0 B v t q D 1 7 6 Q - o j Z h y j M _ o s B x n 4 U r - u C 2 i m E 1 0 7 I _ r g F w - B 9 v i G 4 y O q j - C j h 2 G p 5 3 D y 5 1 j B 3 w r K q k g C p 0 0 E m l 9 C 3 5 6 B _ 0 i D - q o L 4 i x Q y g F q 5 o K x v q D i 2 O z _ J _ _ p C - 6 x E _ 5 z B z w k C t t 8 G z m k M 4 5 I p _ S u v 8 i C z 3 h H 3 q - B v u 9 E l l n G 1 5 d n p p B 3 s l D x 5 x B o o H h 3 k C g 8 L m s 0 B m j 7 B s x a 6 _ H 3 u J k z X _ m 2 C m z m B u s 8 D h 6 e s z M - 3 k B 4 q r C _ 8 n B 1 3 o D m x l C i 5 O q - L v u L 1 n T m 6 P u _ q B i h S n 3 h C 3 u N 3 _ y B n 4 G x y x l C v o p B 5 4 C t l m B z h 4 D - 9 y B w 8 g C w x 7 C w 2 S 0 1 P 7 l T m 6 q D h 0 I 1 x y B p w F 5 v S l l T z g k Z _ 7 m C u 3 g L l y 8 b s 2 6 O v o Y - 0 j P 9 j 5 H u q D r 1 4 I 9 v 3 C t 5 G 7 3 0 C p v a n n i R _ h 9 S 8 6 g D x o n C m 8 o B v 0 2 J 0 h 1 F 1 w w B o 3 9 H w p _ N q 2 u n B 2 4 n p B n 8 z B r q 4 Y 9 n h U 8 i y J r - p Q k t v G m p t O h 3 m o M 3 7 o K m 6 g B 2 t 6 J r 6 7 F q j U q 7 z C o k j F 0 _ 2 B p 1 p D m 1 h 0 B n 7 p B k x j T u v T i q j D x v w L y 5 - D v v m D j 0 m G 0 l g P 5 3 0 N z 5 i B l 3 s u D j 8 j _ B q 6 h D 1 n i T x w r G r w j B 6 g 3 B m s k H 9 h n E q t r J x m H s i a w q q D 5 r u T q _ q V n w 8 D 5 2 F u 1 6 C k 4 x D v i v D 3 6 h Q w 4 E j n 1 B o n y D h i u F p s E 7 j m D y k 8 B v j h X x g 9 G g j w R _ 8 q M h j 4 a n k l C v 4 1 H 9 0 _ L 0 o 3 O 5 5 r N 6 q v d j 7 2 E k k 7 D 1 5 x P _ q - D k l j C i z m a 6 7 k G g 3 y N j 7 o K n k 5 J n 4 u D 6 o 9 i C o p 0 C s u 3 C u y 4 H 3 0 h H 0 l 0 q f 6 z n a r u x r B k r 5 2 B n 0 m E 0 4 i Q m p 9 h B r s _ B 7 7 p H 3 t r K - l 7 E y i x X p u p V 4 h g C _ 1 z T v v k M j n 0 u G & l t ; / r i n g & g t ; & l t ; / r p o l y g o n s & g t ; & l t ; / r l i s t & g t ; & l t ; b b o x & g t ; M U L T I P O I N T   ( ( 1 6 . 9 9 2 0 1 6 3   5 0 . 2 3 0 2 5 5 8 ) ,   ( 1 7 . 1 5 4 7 2 1 7   5 0 . 3 7 1 4 4 5 6 ) ) & l t ; / b b o x & g t ; & l t ; / r e n t r y v a l u e & g t ; & l t ; / r e n t r y & g t ; & l t ; r e n t r y & g t ; & l t ; r e n t r y k e y & g t ; & l t ; l a t & g t ; 5 0 . 1 0 0 4 9 8 2 & l t ; / l a t & g t ; & l t ; l o n & g t ; 1 6 . 9 9 4 3 1 2 2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1 5 0 0 8 5 4 3 1 2 9 6 1 & l t ; / i d & g t ; & l t ; r i n g & g t ; z i q p 2 r l 8 x C _ v 3 B 8 v q z C u m 9 I l l q B q 1 l M k t 1 G z 1 m H 5 1 j K h 4 i C 9 6 V 4 p k H z s S l 2 h E m 4 q E 3 y Q g q 1 E m g _ E m _ 5 C u - s D n x h B x 0 t H n j 2 B 6 5 h K 7 t G g w Q x 3 H - 5 i Q 8 h 1 B z 6 s F s n j I _ 4 o o F 2 2 u a k 5 B x x h L h n m p B m x 6 D _ 3 y c 9 2 1 D 5 3 l z C 1 u g B m q L m 5 x b o 8 o F q 6 n B z j u B n 4 j F m l 2 C 3 w h E n p 7 F i 2 Y p 0 g B w - W l 2 z F m 9 x U l s 0 1 B h l U v y 8 E n j u B v 5 6 B 4 m q 1 D r - u 8 B 0 x m B u 2 k E h 7 t S 9 x 8 k B z _ B 5 h 0 e j 6 v f k k - E q 1 n C l u 6 D 2 5 h F 7 i x N 2 0 - Y 3 o n u B m 3 q c m 0 q K r r h C h 7 o K 2 5 h O 1 p 3 B 6 7 n M t 3 m B t y i c 1 3 y D - 7 l D p 3 G 4 6 1 d i 8 2 B 1 g I _ o V y 3 U 1 n z E w 5 H 2 r 5 T i q O h 7 1 K t k 6 D x - x B i 3 k G y - 6 K z l 5 J 8 2 P 9 4 5 B z 6 S u 8 2 H j v 7 j B 7 1 o V w k 7 E 7 z n F t q u C h q l C r r w C s t n P 4 l j E 3 j 7 H s 1 x M _ i n R g h 0 H 8 i u B 9 k 4 H q 9 w C y _ i D h v r C 8 2 - C i y v L h 0 _ B 6 0 W 7 9 P r x s B k j g B - g h E t 0 1 F 3 x h M y t q E j 7 w M n 3 D t g k q B q 0 P g 9 w O q u 4 H 0 s q G h 8 m E 1 2 P g _ 8 H h t _ B j g 6 K - 5 8 F l m g B y _ n N j v j B k u _ C v v h P s x j R y 5 j K s _ r z B 9 z g J g _ U - v n B 3 h F t 4 4 D 8 5 g H y 5 u Q i r Q s z y C - s k B z s 7 B _ u w K z 0 x C n h - K 4 g Z q t l E h _ n H p 2 n M w j k p B 1 w 1 Y h 8 t B _ n y B v v y C 9 k w E l 5 1 C 3 h y J w k I - 3 r J r j r B 9 z 6 J y 1 u E z w T 2 j 5 B 2 y H q v u F x 5 h B m p i u D u r r B 3 2 7 C 5 k z J x r R o 3 I i 5 a o g N k _ C p 4 u B _ 2 x B k 1 4 M k n R 7 o 2 J n 6 g G o 8 u G v w 5 E u r W 3 x t B w g 3 D x x n E - q 2 W y o q C p n k R 8 g h G 0 l 8 F q - z e t i 3 B q g g C j g 2 D 5 0 k C h x u K 1 x 2 H g j r E 9 q _ B u m 7 I n 8 x D u n R x i D _ x Z 0 q d 0 l l B s h r B u j Q 2 6 p C m 7 W y n y B o 4 g F 5 y p C 9 o _ E p n 7 B 4 9 l B x r z L y z g H 2 k a - q - B p r 4 J s k j o C l 3 w B & l t ; / r i n g & g t ; & l t ; / r p o l y g o n s & g t ; & l t ; / r l i s t & g t ; & l t ; b b o x & g t ; M U L T I P O I N T   ( ( 1 6 . 9 2 9 4 3 7 1   5 0 . 0 6 2 9 1 3 4 ) ,   ( 1 7 . 1 1 5 4 3 2 9   5 0 . 1 6 3 8 1 6 4 ) ) & l t ; / b b o x & g t ; & l t ; / r e n t r y v a l u e & g t ; & l t ; / r e n t r y & g t ; & l t ; r e n t r y & g t ; & l t ; r e n t r y k e y & g t ; & l t ; l a t & g t ; 4 9 . 9 8 6 3 7 7 7 2 & l t ; / l a t & g t ; & l t ; l o n & g t ; 1 8 . 0 5 1 5 0 6 0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3 1 5 4 8 0 8 7 0 4 4 4 7 0 & l t ; / i d & g t ; & l t ; r i n g & g t ; 8 1 5 9 q k o k 0 C s 3 0 B p j o F m m 1 E D v j 5 I o 7 o N i x u B 7 6 I y y M i r 2 B h B k m G y p C x j K 9 n L t t D l t D v Y 0 y H 4 3 8 B q f - 9 B 4 a t t E g R 4 u l B p 4 c y k S p p M t 4 c m v U v g a - S y f _ Q 1 t B 8 e t j F u 6 N 5 s C l r E w p F - b l _ F r 0 D g E u 5 B 0 p C q r B z g e u b w b - D - Y - P 0 0 B r 2 F 3 g h B n r D h r X o _ E h - F 6 3 o C 8 1 z C - v E u 7 B 5 l C t h R 4 4 F - 8 O k w D g l B 4 j _ B t - Z q E r D r q q D y l h B _ Z 3 2 s B x - F w r F s y E y r B k V - o T 4 l D 6 n N n p Q r s J k j H - s G - _ F m m E k o P y J 2 1 J m t R q l B i n G q 5 F 1 3 C 4 1 G 6 C w 4 J l u B v 0 D 1 m Q r r E 5 i z B k w L 2 s B t p B w 8 P 6 e p 0 e h C w q K O p 0 F o q d 6 v a 4 5 B 1 z D h I t K m t O l v V j s C p j 1 B x 8 n B k M 8 2 S - y D h w V t 4 m B _ T w i P 3 3 I w t D w i c t p E 3 q S n t N m j G p y C 2 T x j C l h B 1 K 1 K 3 o D n p B l p B 4 w C 5 J v 6 J 9 v a k - J m x S 9 t F z q l B k 4 4 V 2 6 8 M - - w G - l T k q L 6 u D t D v k C 9 W r x 6 B m - v Q 0 x G p l 1 D y u p C v 4 F - k p E m 2 7 F k u i L x _ G v g B 9 i m I m 3 s B 4 l - O u - M v h 4 C t 1 o N s 6 b 4 g D m - R y g J 3 z c 0 h H 1 j p B l _ B y 1 G p L k Z t 1 C x 1 E z j C h r S 0 j E 1 u F r t P t n I r 0 B g U g g H o N 1 3 C i o e 5 r I 7 j L 5 j D r 2 B 1 b v 4 G x C k k B z H 9 E 8 K p z C n 8 C s X x g B G o C h n B k 8 G h y O 1 Q m y N B v C C J 1 s B 8 T o l C G 4 D o c t r B 0 p B g B m U n b - C l B q D 6 D 3 Q p j C n 8 F l K h F x B _ F L v E 9 E 8 D - a 2 X q X v C u D 8 B n B r 6 X 1 h C r a u i B w 3 C 8 h B i i B 9 Z t r B o o B k 4 H 8 r D 8 X r 6 B n N 2 F w D 8 3 C 0 F 9 G 8 B x l B _ X g 3 B v s B 2 L N h m B 3 a J 1 a J r B 3 V C C p g F C 8 t E 2 D J 3 g T U f 5 4 q B 6 j 0 C 6 w 9 B w 0 P i 2 1 D y t h E w o h F v 2 p C i C y K x q u B 2 4 O j n l B _ 5 3 B 3 l t B g h L y 6 I 2 m C y m F v t o C q u X l 5 B n E 9 7 9 B w p z D - z J j B q u B h 0 G h s j B g i m B 3 l G m g D r 9 X h t t B g w B p r C x h I 5 4 3 C u - g E r 4 p H 2 s m D z z j C r x B o g G s o B k D 3 h C h 5 F m u N K y C C M 2 H o S t M z q B Q q w d w q G o s B 9 u Y q 2 m B x 8 g B l v Q l 9 r B 8 s N k m o C v q H 9 m R s j h D 1 _ e g t e 4 h T z _ l C j h V 7 8 f o y D k B k j B v i s B i h 0 B r J & l t ; / r i n g & g t ; & l t ; / r p o l y g o n s & g t ; & l t ; / r l i s t & g t ; & l t ; b b o x & g t ; M U L T I P O I N T   ( ( 1 8 . 0 1 7 5 0 9 4   4 9 . 9 6 4 1 5 1 1 ) ,   ( 1 8 . 0 9 9 0 5 2 6   5 0 . 0 0 8 8 0 8 ) ) & l t ; / b b o x & g t ; & l t ; / r e n t r y v a l u e & g t ; & l t ; / r e n t r y & g t ; & l t ; r e n t r y & g t ; & l t ; r e n t r y k e y & g t ; & l t ; l a t & g t ; 5 0 . 3 7 2 5 2 8 0 8 & l t ; / l a t & g t ; & l t ; l o n & g t ; 1 7 . 1 8 6 1 3 2 4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7 1 8 9 9 5 8 1 2 3 6 4 3 0 & l t ; / i d & g t ; & l t ; r i n g & g t ; 4 u n m l 2 _ _ y C h 4 C u 8 D 4 n E - h B q z C m 6 B 1 3 C n I n 2 B o y D l v E k i H m J t h G 0 4 B 0 4 B 3 w P o V 3 X v 2 B 8 7 D 2 r F v 2 B y f 1 l F g V 6 M w y B o h C 0 C u l B h 9 F h 6 M j q E j 4 H y o N v 8 y B g h r C j S _ h C 4 o N _ 0 G w 3 y D 6 k M 2 0 B 7 w C 0 7 B 2 7 B r 8 o J i y c p g j B r j K j g 6 D n 2 h H 7 d - i K 3 u _ C 5 f Y 3 2 s D k h r H 8 C m b n u v B h s o B 2 h W m g 6 B n - I x q 5 B n 3 i B 4 Q k g C r s T y a h p B 5 o 1 C r - m I l z y B z 3 l B g k P i - R _ k g D z 8 T v 5 Z o j x I p i 5 B l w F h v S t 4 z U l 9 o C v x z D s 7 C m N x 6 j H g h y I s 3 F - z L n u E 6 o g B l I j 0 r B 4 9 p C p n F 4 4 S h l q B 9 6 2 C x w y B k C 3 q 6 B h 6 _ D 9 6 n B s p O 4 s D 8 x e o 1 B y _ M l 6 u B s y P 2 S u S j m B l r C o p B u h B 7 6 C x U v x B 9 u D r 7 C 3 k B - q B 4 n B o v K t x E y 7 R w - y B o - O _ X _ u J _ 2 D r g O u h G m 5 E - 1 Q l o P s D m L 1 x Z 6 1 B 4 g D u 6 H 6 h B u q D 0 r E 5 M 1 Q z Q w R O s C i B 7 C _ F _ H 3 s B o 5 C 6 L 5 x E r r B 7 C p E 8 S 7 Z W _ H - V j b 4 D q P m Y y _ B 1 V - G N u v B g v C 6 o B _ X s T o d j g B 0 R x P q 7 B 0 R 2 D 0 L s h N _ _ G h H j m J 9 J 7 o e 2 F N j N 3 J y o B h R o I 4 X k m C z 2 Q p 6 v B z 1 G 1 5 F 7 m D z s F z 7 K i 4 C w r D g T q o B i g G 2 9 B 7 5 B u 7 H 4 _ a k 4 e q s E r u j G w 6 H 4 H u Y 8 n B h 4 F o q I n M p Z y 0 B 1 u D 0 K w E j I r y G Q g 6 z B k r h C 3 g h B h v 5 C t 8 2 F 1 h l C 4 0 k B 7 9 V k 2 r G k q W 0 _ C 7 d & l t ; / r i n g & g t ; & l t ; / r p o l y g o n s & g t ; & l t ; / r l i s t & g t ; & l t ; b b o x & g t ; M U L T I P O I N T   ( ( 1 7 . 1 7 0 1 9 3 5   5 0 . 3 5 4 6 8 2 5 ) ,   ( 1 7 . 2 1 3 1 3 4 6   5 0 . 3 8 8 1 7 1 ) ) & l t ; / b b o x & g t ; & l t ; / r e n t r y v a l u e & g t ; & l t ; / r e n t r y & g t ; & l t ; r e n t r y & g t ; & l t ; r e n t r y k e y & g t ; & l t ; l a t & g t ; 5 0 . 1 5 6 4 4 4 5 5 & l t ; / l a t & g t ; & l t ; l o n & g t ; 1 7 . 4 9 3 7 8 3 9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5 2 1 5 2 5 8 0 2 9 2 6 0 9 & l t ; / i d & g t ; & l t ; r i n g & g t ; 4 w h o l v r k z C 7 i L 7 p M 0 y I k z t B 1 0 F q o V _ n i B 5 u q C w x O x 3 B _ k B n n C i j C _ r w J t 4 z R _ 0 4 B p 2 S x F p 3 C p 9 B k i I - t C y 5 B 0 k S 2 0 C j t o B 6 u V 4 9 K g f n 9 M - _ F i o D j - F h g E 5 _ F p 7 a j s J 4 x E q 5 B 0 2 v B v 1 L 6 x E z _ Z 2 j M 9 s G 2 M t u B 3 q D 0 Q s j H 0 N i _ C l u M 4 j M p - F 1 q D x 7 G n n C 8 x B 4 l D r 4 E p 3 C h r D u m E 1 O k m E s J j j T k G g e j r B 1 h C q 9 B x j J W o 5 C m w J 2 1 F v u F v _ C 0 j D g B n X v u s B k p u B v 5 m B q 0 h K j w B 3 b h n C _ y H 0 w E p g L z _ D _ k E q 9 B o X u x C w w H 8 - H m j D 4 8 L i R i Q I t 4 I _ - B 6 x G 9 j C r 8 B k j E 1 5 B i u C r y C h h C 7 C r g B g w C o - B i i t B h s t C r W _ P w M 7 4 j B _ z Q 9 t J t z F x n M 5 5 Q 4 o Q 9 8 S 9 m i B 7 3 M t 3 I l s C j W 3 5 8 D 8 p w B n 0 a m i L 9 i k G 9 - x C 7 2 a 7 3 I s U l 5 l B t 8 G v o I v h B j T _ Q k V o y E y n K i 2 J r l F l I y h r B 8 n E r 0 r B 7 9 I 7 w F i x I 3 4 E x l l J 9 1 F j u D x l F 6 j I 0 z C x y S y 3 J l 0 N v 9 G 6 y E 2 o K k s B 3 c 4 1 G 3 - B g W 1 O 2 y C i 5 D 9 s C s y B _ m E 6 6 D p w B 7 g D 4 1 G m 4 T 3 r I i o d s r L g 2 U 8 v d 2 _ L p 1 h B h 0 f - r E h I o U g Q k R o B g z Z 4 5 K 0 7 C 3 i B g 6 B 9 F s k G r W k Z 1 1 E w U 6 P 5 b i p c 1 5 E w t 2 C 2 g 2 B z x F 6 r p D 8 y l C q _ P m 9 W 4 z n D l 5 x B s h n H k 5 B h g b 5 v G y q F s y M x 0 F x i m B 3 - M i s B g 3 G p q D h t z H p _ B q i C 7 m s C p q r B u g J o v Y 2 r U 5 o o D s j t B _ t o B 2 Y r 2 l B 7 n 6 C 1 l X m j E g 9 f n 8 C 9 Z 4 v S s F p E 6 i Z x a m h G l g T s h G o 3 - C i 1 2 B y s Y l w j B 2 9 y C 1 9 n B 6 x J 6 u Q t r L v h 2 B t 8 W 7 z U u 9 g B 9 z R m q u B 8 0 K y 0 F h g M 8 u B 0 3 D 0 7 k B 7 0 G i 3 W _ P r b g e - m H 2 u H w x F p y C z 5 B 4 j l B t j q B t 2 E w o L 1 0 B n - C 1 r C h 7 T s g E o 2 g B 3 u v B s i n D 0 x N o l C 8 _ t I w 4 d t 8 T u l b 4 _ d 9 9 x C 1 6 z B o q U 5 y 4 C o i L l 6 w D m _ k C t m B j 4 G 9 s K z t C m l D 8 3 F 5 w f 5 l 1 B 9 n J - 9 E p o d 8 v o Z 8 q y C w Y l - K z 6 J 9 3 I x y C 9 v E m - C r C 3 o C r l E 9 - N o v C z g F 8 n M 2 _ F y 0 D m S 4 B u M 7 b z 7 C o i L _ T 7 N r v F y x J 6 d i p n B v H m G 0 - H r b 9 R 8 k s E 0 y J g 8 L _ w B i 8 E h 4 I 7 h F 9 o n C 1 z D p v N q k B m 8 E v H v H i 5 D m x B 9 4 a 5 n B q M g 6 C 5 Q z y E 6 i D t S s x B k x H 2 e h c k K h j B w s B 4 i C w s B n i E 2 a q R v T s R 5 2 B s 6 B 0 q C l P j Y 9 v B t P _ i C k 5 B l 3 E o 6 D o 0 C o m B g y C w Z k p C 8 e - _ B 3 v C j n C l n C m l D x 3 E w q F 9 k C 7 8 B 5 0 D g l D m p G h 0 S i j M 3 h B t v C l s M t v C y z B j 5 H n - T - v F u 1 K i - H g t D w 8 O 3 q F l 4 z B u l u B z x E y u E 2 w G 3 h i C k - F 6 7 n C 2 2 W y 9 - D o u g G v k k G 4 9 e x w y B u g u C h s C 4 P t 6 B t i C i s D i i E 5 V 8 r T s 1 B 6 b u p H k 2 E 6 8 F n 2 F v v Y u v F n 2 F 5 x v B s 2 C k Y x z E y r M u i B u D 7 z I - p C q h E p i C v h M 2 h E 0 B v i J _ t B 9 l H z z C 6 - O 8 t E l s B 1 j g B r B g u E w S s n B y b l y G 5 w B m s C v o F z 7 L k o H n 4 B l k B 5 4 B w v C x G w r G _ - C k p B y _ B u 9 I p q C m L q n C s D 4 k R _ h v C k v 6 B w 6 g F g o u G r - 9 D y J l x C 0 w V 8 r 6 F 0 w d u 8 u C 7 8 y C n r a r 0 J 2 v J _ i R 4 l Z n j r B 9 2 g D y 4 V z 2 T q m C u O 2 p l E 6 n B w O 3 4 B j 5 B m d m O 6 W U 4 F - G _ 9 B z 1 G v E r B r B x C z f 7 Q _ I z K x K i k L 7 G 4 4 P n b _ m 1 R 7 o D p t w C 9 0 m G g v Y 3 g p B r z n F w g J u i r F q 1 F 0 3 E 2 r - D 9 l e _ u W u 0 3 C o 8 x B 9 i 1 E h k g B l u 4 C q 1 q B j m 1 D v _ C k r 8 G 4 2 9 B p v c _ B j H 7 y B r m D s L 6 X v n E p l J 9 m E 0 l 0 B a u i B p x D t n D l y M 8 8 H l 3 Q v _ S j _ N 2 7 H x h r B 0 4 d n 7 D _ g E j 6 B L i z F o _ B k j B u n B n g C u k C l l E l p C z z Q h x R v n W 0 l L t q h B 6 v B 1 M i q H j v D 7 h H 7 - B z v E z o L i h B y p D 0 T w v C 8 8 H 4 o B j s F i g K 4 w q B t k I v M 3 k E t R x x B h Z 6 _ C 5 w C l w H 1 4 S 3 - E g w B g 6 r D v g 9 H o j H u x L w 9 i H v i V q r S 3 j K y l M _ y R 2 o D z r Z 2 q W j M n 5 P r v E n _ R h M y 3 H 1 v M - j B - D t 4 B r C t a v g D g x O j s O z 3 B z h P h 4 D 7 4 P 0 h F 1 Y 0 R 6 k B v 6 H t k F _ 9 E 8 s a r 6 H 3 6 H 6 M - _ Z w 8 N x m Y v j v B j s J m z l C i o D 2 y D v h t B t 1 F r o F 4 t N i t B j - B z l R n l C h u C z o p B k y B - z K i _ C 1 s v B h m m B 2 j Q 1 m R z j E 4 v F z p Z w C v g D s 5 B u J l t 9 B g _ P w C g 3 0 B D - 7 G u y C 2 M y o D l X y Q 4 l D 4 i F p _ Z h i N m l M o s K m 4 O l 9 B 7 L y W h k B k O t g I v p F 2 K i y e w z L u r G v o C H H n C - - H 9 u 0 B 8 w L n j E h w C i W q K _ C t 7 V r j V w j C _ q G 7 o C t n a o 7 Q k 7 D 5 D 2 R 7 I 3 P 9 u E v u D l C 5 P 6 N _ m B g D _ 9 D l g C 2 b d h q B 7 D 9 T 6 o D q v f 9 D x w T g F x 9 B 4 y C 5 - I p X s h C 4 l D u h C - H 4 M k 1 E r n C 6 y C l t D 5 T 0 G 1 S n L m V _ w D s V s H w B p g J x v E 2 x c 7 Y 5 - B l 9 B j U w B p G - J 8 X 9 n C u K o 9 F 4 i F - x G g D d q t N k 8 F 0 m B D p w C s r K g 0 B z Y w m B y 9 D x v Q _ p G v u M t 1 F 6 9 D - 9 g B j q M j L h L 7 p Z 9 3 D y 0 C 4 m B x E n o E h m B D h n a 0 r _ I u 3 I o m E y y C 6 k B t F p D t Y 0 Z 8 p G q t B - 3 B 3 x B & l t ; / r i n g & g t ; & l t ; / r p o l y g o n s & g t ; & l t ; / r l i s t & g t ; & l t ; b b o x & g t ; M U L T I P O I N T   ( ( 1 7 . 3 8 9 0 4 0 7   5 0 . 1 2 4 2 0 1 8 ) ,   ( 1 7 . 5 2 5 7 3 2 4   5 0 . 2 0 1 9 1 7 2 ) ) & l t ; / b b o x & g t ; & l t ; / r e n t r y v a l u e & g t ; & l t ; / r e n t r y & g t ; & l t ; r e n t r y & g t ; & l t ; r e n t r y k e y & g t ; & l t ; l a t & g t ; 4 9 . 2 5 5 8 1 7 4 1 & l t ; / l a t & g t ; & l t ; l o n & g t ; 1 7 . 5 6 5 3 8 9 6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6 9 1 3 7 6 4 0 8 1 9 7 1 1 & l t ; / i d & g t ; & l t ; r i n g & g t ; r w w 4 g h t k x C n - Z 0 G r D V m B 5 s 9 B w C 7 q E _ 5 D 2 y Q y g C 3 v N p D 5 B n 1 D 3 S i 5 K n y x B l 7 v D m B V l n p B 5 B k B q j F 8 b j J w v N k r B g y B g f r F s y E 4 4 8 B u y i O s C t P O r Y _ V O u R q B k H q B O 5 s D 1 u B v q D n O k U k Q v n B _ M 9 x F y Z s 0 C t 5 B s G w U T 1 Z e z H j S g J m C o G R x K j k C p F 7 K 5 H 0 e k E - g D g N v D o V h T v i B t L x L F m H 1 F p I w E x D 4 C g K r I M z D h P o B n h D 1 g E 3 2 C m f v o B w E 7 c - 9 B 6 7 C 6 y H u h C m k S x l C l 4 c k r b w C 5 B 7 9 Q m E p 5 H g 4 K 9 2 B n I 3 c y _ P 6 Q 4 Z i y B g l h B o i I 3 r I q 5 F g N _ Q - l C q l J p d 5 i E 7 2 E z p D 3 W 5 b 1 2 E t k C 5 K u R i l H r 8 H _ 0 I 7 2 C 4 s B 1 u E r u T 1 t M s m K 1 8 M r 9 J 2 v D g W 6 n D 8 U w 2 O n n C r F 7 n B z S h I g l B 7 1 B v l C i V k y E m f k f r 1 D o r B - 2 C 9 n B y Q k B y G 8 9 E x 7 G 9 2 C - q H u l D 0 G r g D 6 n D h t D 8 o E q j C i j C k j C i r B p n C 3 T 0 Q z O 2 Q p F q N 8 k D z n B F - _ B q g B 3 - D z B z p D 6 L n 4 r B v 6 k C o 9 1 B 8 V y k B 1 8 B m Z 1 H k Q y M k H 2 a Z j 9 B o B 5 c g H 4 G x D x H 5 H 4 G j D g K y M z i B u E 4 r B v L l d m J x F 0 E i 7 C o M z b G _ 3 E t y D p t B l D v - C t p B o B 7 2 B w x D _ 6 K 9 B s z C 4 8 C h d 0 w B q s c x t E z D j k g B _ 0 F m C j H u Y - 2 O i 4 P r _ E s v C 6 B W t r F - M o o B s D i o B k w B z 0 E 9 3 G h 2 T 6 B 9 l D t 1 Q 5 x E v y B s 3 C m I 9 v D w k F 0 3 D 9 0 E 2 P - 0 C j 3 H 5 y D 4 i K v j C r _ C 8 I 6 I k q I g I s x F o C s F 8 L 1 o E 0 I u Y k x G 9 C - a 5 z B P 5 s B r 7 B k 1 F p p W x 7 B n W m 1 S j 7 B k - F 7 M w F x C 7 G o I 9 G 0 F z J 4 D 6 L x m B z g B 9 s B 9 0 E s 3 B r m B o c 7 k B t J q 4 C k v C q v C y 1 P w h E v l B s 2 B u i B m m C x V z x D 8 6 H g r D s D - Z 3 G y v B m s D _ o B 4 k L 7 u B 5 O m 4 G 3 I z 0 w B u g B 5 C k q H n 9 C 5 n C z p w F B 6 B s D 6 B - Z w X 0 c t y E 5 5 B l V 5 _ E z J o L m L p f k i B m i B - 6 D t y _ F w x F 2 q B 7 H w s B t P o J - b 2 e x I x B _ D 9 3 C 1 K m v D 2 6 S r 8 M j s M r 9 G l t E 7 x K 6 y B 5 X r I v L m N 9 F r T t b x n B _ z O w V n z F 7 h E q 0 E w g F g x D 9 P 3 n C 3 T l T 0 3 Q n m F 3 r I o 6 X 8 7 D y E 8 8 C v _ O w t L t v B g u R o h M s 7 X 7 9 k B 8 G 5 s I x O 9 u E r 1 v D 1 u C x S n l 7 D 5 1 _ E g g H p x L 9 h 6 E o x _ C _ 6 N x j O s 0 s D h 5 J r w P g i e m _ g B 1 4 K i i r C v g g C h W 5 t V k - z B 3 0 5 C j m r B 6 j 0 C 3 o 9 Q n i r B t g l C 0 9 i C h 9 P p t k B r i v D p 8 u E 8 t J y 2 B B 7 w V v b i q B y v E l z D l o H k j 4 B m v B r 4 4 B p v g E 5 i 4 H k h 6 I g 5 s D m 0 v C 0 1 W l x Z 9 4 C s 4 S g B i i d m x C o C h u 8 D 4 B u g a _ p M 0 0 t C 4 7 k B 9 _ P u s X k z N 3 v m B m u G 9 z I p k E k - D l u Z s t C k 9 J v Z k t C s 8 B u B 7 I q _ F _ k w D z l w C 7 k I 9 1 o E q 7 G s 7 M p x v B k n B 1 m E z C t C 3 3 K 9 k D n k B - g J y B 6 3 H y 4 3 B 7 j N s o H u q G 2 1 E q p E y o D 1 5 C m 5 B x F - 9 V w j C 3 1 h H v q w E f w x V n h H 2 0 B 0 b 2 _ D w 0 U h 7 v D j q 6 L x 6 g C w m Q u 3 m G p s H 9 Y J m y B 4 p C 5 1 B v F 5 B w C t 9 B m m E i w D 5 q D X D r 1 D j L r 9 B r D j 3 C X i r F m B _ x E V 1 g I 3 o C m s k C i k C C 6 F n E n Q z 4 B 4 K q O 1 U 5 C y D Y - 2 F t Q 5 q B - g I 7 4 B _ o I - p F 9 y y E p 5 P t 7 L & l t ; / r i n g & g t ; & l t ; / r p o l y g o n s & g t ; & l t ; / r l i s t & g t ; & l t ; b b o x & g t ; M U L T I P O I N T   ( ( 1 7 . 5 3 2 8 7 8 1   4 9 . 2 2 7 3 2 4 1 ) ,   ( 1 7 . 6 0 4 2 1 9 5   4 9 . 2 7 6 2 1 9 ) ) & l t ; / b b o x & g t ; & l t ; / r e n t r y v a l u e & g t ; & l t ; / r e n t r y & g t ; & l t ; r e n t r y & g t ; & l t ; r e n t r y k e y & g t ; & l t ; l a t & g t ; 4 9 . 9 7 6 7 9 1 3 8 & l t ; / l a t & g t ; & l t ; l o n & g t ; 1 7 . 0 1 2 9 8 5 2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8 7 6 7 0 7 0 1 1 4 9 6 2 7 & l t ; / i d & g t ; & l t ; r i n g & g t ; i 6 g x q l h z x C p 2 N i 4 J - s E K 3 B l w B n r H 0 5 B g y B x p B 0 N o p E - 6 L m t N t 3 B g o D p u o D 9 0 D - H n q I h g E m 0 G x u B v g E h u l E 4 4 v B p j L x X 6 r t B s _ W j I x F m f 3 S l X 7 n B w g B 6 0 E 1 I 0 N 2 p G s 7 Y 4 9 K j j D q _ C n v E 3 t D t j D q 8 F 6 R u _ C q t N h x G p - B o 7 B 8 s B g b 0 R u j C 3 p B _ r B w m D 1 X k q C 6 G h v B 7 1 D 0 r B 4 5 B q y B 2 Q 3 O g V 2 G 5 O 0 J y J s w D _ M j T r L 1 F x L g H 2 i C j P v D z m B 8 Y i R y y B v g G q o k B s i w F 6 q 6 D 6 8 X s 1 I q 8 X 4 y Z 2 v u C j 8 I 6 s L y k J u y E y z I r 3 e 7 s X m 6 X 8 g w C n q Q q v y H 5 0 f _ l e v _ J 4 h C v i L 1 d 2 w L - 1 K - q 5 B z 0 F 8 k 1 B x v T v _ H 8 z Q n y F 4 _ P g p K k _ 0 B g v R q 0 2 D x y 5 D o B 8 k 2 B _ m D p 4 C 5 7 H z 7 z D 3 6 R 7 h 5 C 8 k w C 5 k X 9 6 Q 7 h h D y j E k - d i - H i y X q 9 J 4 - F u g L 3 h H 0 t C 4 9 I 1 n h B 5 3 p C 6 4 w C 1 4 8 B x p i B n x _ B l u h B - v c 3 i q B 2 g k B x u s B 2 h d k m k B 3 5 I _ 6 C t t K 4 j N k p n B w h 7 B g s _ C n _ C t j q B 4 m m B 5 _ K z z k B 7 l r E t l k G v q - C 1 1 l B g 4 U - z Y 6 F o w C 4 d u 3 h F s u H z y I y u B z 7 C o c 7 s B 6 u E 8 L p m B 5 E 3 N h p E _ L z R t J 2 S q c 9 x E 0 O p p G 9 C 3 z B n b 6 L m 3 y C 9 C v j Q z t h B k 0 Z j j R i i N u y g C w n L u 8 H i _ l E 9 r w C n u J 8 D j 4 m B 5 N g M v L 6 l B _ G z D i 4 T k u L 4 h C x _ M z 3 C 4 h C m N l Y 4 1 I h i E 6 J 9 u C 3 o B 8 j I g R n v B p I 2 m D 1 0 r B z q T i 6 B z h D 2 l B t m C k N 1 o B 0 f s l B l h E k - E o p e g R z X k q C n l F v 3 C x l C 0 1 T 6 5 B q 7 D p 2 D y x D - 8 H 5 X i z C 1 9 B z 4 E 1 9 B y f l h E q m D 2 7 D g N 8 M 9 c 0 h C v _ B 5 m C r I n P 3 2 B 0 y B m q C l r D s 9 N 0 r B w 9 S q V v 8 I k 3 Y 2 y E r 8 I y l B x _ B - 5 H k g B 7 l C w f y l B m s B 8 x D k K 5 L _ i C 1 T v S m J w x C v O 1 h B 9 X r L m a y y B s h C j o B 4 0 G 8 Z 7 9 B - l C 2 m D 6 8 C 9 u C z 2 B 2 l B o a y f 0 y E p i B h h E 1 i U 0 0 M g i C 0 z C g 9 D 4 g C 3 h B y N 7 H 0 z C y V o n G j v B 6 Q m G _ 1 B 6 u B p y B h z C 7 G _ O 8 9 B 4 u C t o D 3 0 C P 9 C z s m T 7 q C 2 P 8 g 3 B i M 4 X j N g T 5 G w F - Z 3 Q x J 3 l D 3 G m I t E o I x E q I j R r x D s I 4 F p N 6 S y c 5 h C 3 z O z l B j p D 4 3 C 5 m B r k J m k B r p E v B s L s s H m j L g r D 5 Q 0 2 L 2 v I G x m 6 C g h j B v j Q p K u 1 r B z G s u C l K u p B t 0 G 1 7 F m 6 H 0 S h N k l C q v C j 6 B l N v u s B p l X 6 h k B n S x B - B 7 0 B s 8 D s q C m w B r v C - v F p u i B u _ p B u l S 8 7 K 4 u D 2 3 B n H r k X - v 4 C w 0 K l W n x L 1 y D l t P x m B 7 2 H x h F v x y B - 2 I 4 j g D w 5 C 6 3 B s g d _ 3 B 7 x L x C v h C u v M 3 8 C l l H k 4 1 C 5 9 u E 9 r F i 3 L h 1 x C y i U i r M s i R r k J 4 k o B g 1 f v m e 7 M l V k I m i U y X x n h B - 8 _ C u 3 z D 5 z g D r g x B n 6 K - j W y 3 C z w H n 5 N - D m p D j x B r k E h g C l y G i 9 T h J r w E r p G 9 J i r E 9 l B w 4 C u 0 F l n D r z E 6 8 H - q C 7 8 D 2 L j K w 3 C 0 w F s O 3 E t z B 7 6 B k u H i w B w v C - 6 F r s B k p B 3 2 G o g b _ u C p - E o I 3 p P E 7 p N 8 g G s I C k d C 4 h B p p C 0 5 E l i C 4 o B _ l F q I 1 m D t z C - r B y D j R s o B 3 7 D x l B 4 4 C h m B w 8 M r 0 C _ v B j g B u 2 D 1 7 D 0 X n m D 3 o N - z n B 4 c v E x p N v v D j o G o u H o h L y 6 G i t C z u D p m t B w n B m c _ 2 B h s B 0 8 B k n M y q E p e v e 3 y G 5 u D t w I 8 p J m 2 C n C - j K z l B 2 z D g _ D q 1 C 8 j C l 4 B j M - d d u z c i S r e s s S u D z C a j B i D p G j k D 2 b r k E _ 1 C s - C l g C j g C H i 5 G 7 i 7 B q 5 7 B z 5 P 5 v E g s x B j k G 0 3 a 2 y c 5 4 N i n B w q E - w B i v f g 8 Q 5 - B 3 j K j q B u t B u W k q E _ z D i o X 6 0 B i 5 H 3 l k B s 8 B k V v 3 C r h I x x H x x H w - D 9 o C t e z y G u 4 H _ o H p e v q B t x C 2 K 4 K w I p e m o I v M _ 1 E s 2 E _ X m P 8 _ C x - B i w G v G 7 P 7 d x g j B 5 B z 1 B q _ C n _ R i P g d h l H i P k 4 Z 2 R h G g t B z P x 3 y C 9 w p B 1 0 8 C 3 8 f o _ m E 0 6 8 D & l t ; / r i n g & g t ; & l t ; / r p o l y g o n s & g t ; & l t ; / r l i s t & g t ; & l t ; b b o x & g t ; M U L T I P O I N T   ( ( 1 6 . 9 7 8 7 7 9 2   4 9 . 9 6 3 2 5 8 2 ) ,   ( 1 7 . 0 7 7 0 4 6 1   5 0 . 0 2 7 4 1 9 1 ) ) & l t ; / b b o x & g t ; & l t ; / r e n t r y v a l u e & g t ; & l t ; / r e n t r y & g t ; & l t ; r e n t r y & g t ; & l t ; r e n t r y k e y & g t ; & l t ; l a t & g t ; 4 9 . 7 1 2 8 5 2 4 8 & l t ; / l a t & g t ; & l t ; l o n & g t ; 1 7 . 9 0 4 0 3 1 7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7 0 2 4 3 1 2 4 7 7 2 8 6 5 & l t ; / i d & g t ; & l t ; r i n g & g t ; v u j z z g 1 k z C i 6 y D x 5 3 7 G x 6 z D 1 r E 9 5 e 2 8 j k C u x 7 f y l _ m E j - l C _ y s B u 7 C h 8 C v v o 9 B _ _ E g x 2 g G o 5 Y 6 x s E 4 1 Z 4 i l H i k y F 8 g O u l 1 F u 4 i E x 4 1 I 4 3 9 Q m p N 0 n F r 5 h L v i 5 C _ u W - 5 p P j n v K s q n B 3 k 5 B l 8 t D l w h F y n r s C h 6 d 3 2 q L p 4 l B u 3 X w z z B 1 s p E z - s F i n i Y h m p B k k 5 E y 4 4 w B i w 3 O n s 3 F z l y U r _ Y r t v D r l n B x 2 b l _ U i v s U l i 4 E 0 h R g k s P l s F y s 4 9 B y t L w 8 C k g 9 H o u t B k h J 6 x l B w i r F 0 w r B k _ z I 7 y 9 P i k 3 B - 8 t P n 4 4 G 2 z w F x w l F 2 8 x K n 9 t H 0 6 u M 9 m 9 B 7 g P 4 _ u M 3 o O 5 3 l C t w 4 T m j 6 G x 6 3 B 7 _ z G w s Z - s q D h l g K q u 0 G 4 3 V s 9 c o 4 q D y 4 v O 5 4 0 P r s w F v 7 4 B 1 p U 8 7 y B u k i C 6 2 4 f s w H 3 3 3 v B 4 2 P h o m I l k z J w 9 2 B t 5 6 I i v K k y j H 0 h n H y j l g B t i z F 4 - 9 k B o p x F _ 9 G 1 i W 4 4 j E 6 u Q w 9 t D 7 z k E 6 u x G x 4 l T l 1 9 C z 7 o P 1 h r E x - P 1 3 1 G _ 3 2 X n 9 w B _ i m J s 1 r K t z 4 C 5 x p K z z p J 2 9 v V 3 - V - q y H g v l O t p 6 C y l a 0 u 6 N 1 u G x g p E 9 s h C - 7 m E o y t S 5 z z B h g o H - n w G t y 0 e 4 r K g h u H m s k G 4 7 R h 0 0 F l 1 e _ w m B 8 v h M q l p Y q 1 p d 9 j _ F w u 3 3 C o x z E 4 5 d 8 8 k g B 2 9 y N o h u B u v n e 8 y d u h l V z 6 1 B w l z H 5 p o W 2 m Z z 4 u h B w z 9 U 6 j s C 2 y t I x o 0 a - s t D y l 0 H l - v B t k 6 U l p h v B w 3 T q 0 7 B v m b h g h K u _ k M m w O w 7 y D 5 u I 5 5 9 V q u t B s j s B 6 2 y D g k 1 C j h p S h j i L j g a p p l I h q n B 3 8 w B k o y B x i 2 D 1 - n C 0 1 4 B 9 6 w U r 2 k F j z _ C x g w F 7 k y G 3 w 4 B r 0 7 B 9 v l B 6 m M r h _ E 6 3 U n w h X j o w G u v p B 7 v u D w v r B 9 h y I 8 y L 1 3 n B 9 h g B 1 2 G 6 g 2 B m 7 p z B 9 s D 1 h o J _ - o B w l _ B 9 7 n G y - L p _ D 4 0 J h i d p - J 2 6 Q z 1 3 s C - _ O 6 5 g l E q l _ L k s G y 4 E m 3 7 B v 8 C 1 m t F q x m B p h P s o I m 0 r f 1 n p B m - 1 H t 3 - E & l t ; / r i n g & g t ; & l t ; / r p o l y g o n s & g t ; & l t ; / r l i s t & g t ; & l t ; b b o x & g t ; M U L T I P O I N T   ( ( 1 7 . 8 0 3 1 8 2 4   4 9 . 6 8 0 6 8 8 2 ) ,   ( 1 7 . 9 9 3 1 1 7 7   4 9 . 7 8 3 0 0 5 1 ) ) & l t ; / b b o x & g t ; & l t ; / r e n t r y v a l u e & g t ; & l t ; / r e n t r y & g t ; & l t ; r e n t r y & g t ; & l t ; r e n t r y k e y & g t ; & l t ; l a t & g t ; 5 0 . 0 4 8 4 9 6 2 5 & l t ; / l a t & g t ; & l t ; l o n & g t ; 1 7 . 5 4 9 1 9 0 5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4 9 0 0 7 1 3 7 5 0 5 2 8 1 & l t ; / i d & g t ; & l t ; r i n g & g t ; y r k _ z v n i z C q m K 4 9 W 2 1 T 2 j J h i B t j 0 B t l C m q i C 5 w J t w B s r B j 3 C 2 j M r F 7 L l - B o z o C 5 3 9 B x i o B k m e 2 i W r X o 2 7 E 4 2 n D m 5 F q s i H n 9 l F s w m B 5 t G z c 4 o P g y 4 D u n 9 C 5 m 0 B r 9 a s v U i 0 M 8 l z C 7 q D y 8 1 K 6 6 0 C n u S m B j 5 C 1 u I m _ w E z 3 6 B h - l B u h C u E 5 D y o C y 9 C 8 J x y F g z H y 0 E 1 1 B X x D y _ S t 2 B t L k 0 H 3 X j m C g 8 D M s m D 2 r B t o B 8 - H z H z 3 a q h J j D m q B 6 y B s j p D q u D m o C q 6 C h n B h h B _ o F o 8 E n n B q k B 9 0 B k J 4 f o B M r 2 B x 3 C 9 w S 2 s R z c k l B v F k V w o P - t G l L 4 G 2 G j o B v 1 D u 4 F i r F n h D t r I 6 u U l - T g k B 3 t B j F 1 8 B q 5 D l 1 B v S u 3 F i 3 F k l K i x H y k E q G u w Y 8 g J i h H i e z _ D j i F p y L t q E 4 j G k k B 3 N v W q D 5 u C 1 W l O 2 u O v j O w i J m 3 F r n B 3 p J 1 T 8 s F m u D q U k J 8 g S 7 r W z K q p F z K i Z q C w y G w 8 E l n B z v 2 B _ j B 6 w v B 8 l b 8 D 8 G 1 X i q C 2 j E 2 n x C _ h p D i T 1 m B m 6 B x b I 0 n G g n s B p t S t q J k 4 g C r 6 M t 3 U p l h D t r E 6 x B r n B j x F x y d r 8 4 H x K i r m B h s W k w C w M 2 q B w - B n 8 Y v m k C o x G 9 t s B g _ g B m u 4 B i - B 7 s B G s 3 B x m B u 5 C g j G x 3 I x 3 I o x G 1 R _ L n 7 B x r C _ s D q g D u u H t m B u j B 1 m B u i L 9 q 7 B y 0 q B w r l D i w u D v v V 1 x y B 0 _ h B s 9 J 8 - m B h m p F j f z B 8 6 E 3 i z C r p C 0 O s X 6 t G 0 u H 6 j D j h p G i u p C p 2 k B h 0 D k 8 D w N n i E 1 k L 7 7 B w - E r _ U n 3 B 9 3 I 9 t P v 1 E g _ R G - i s B _ r 0 B n 3 I u 5 C l j C 4 3 D o w J g 8 t B l K _ q I n v g D g t G P 0 r O 7 t m B t 7 B s - F 9 k B 5 W r n B 2 6 H s i N 5 2 I 5 j 1 C 5 t k D p s g B 9 k e z 5 n B 7 i 1 E 0 u E 8 h N n g 1 D 0 l R v y H 8 2 C 0 m p B z o N h - q B 3 - L 2 0 N t 2 H 8 L 0 _ B n p C q h B n 7 C h x Y t - L - J k r E l n D o _ B s P r r C 5 g F p i H q t C i O 2 K x k B 2 K 1 k D 1 k D s - C g O n N n k B 4 v B 2 3 C h 6 B 2 y F o g E j r F q - F n q k B g s E j i I 4 p B q x F w u B w p B g i B G 2 O 6 g n B - _ g C n w D n w x C o i G h t L x k D t w T q o I p 3 C 0 w V x _ e 0 s C 6 7 8 D d v v o B o - n B p 6 S - i S u 7 g B t 0 C s 0 K 7 i M p w C - P i w F n E v 3 G 8 F j x D l H h Q q O j B 5 i H z x I - Z 9 Y w H o Y r i H - k E 3 g H 8 w s B 8 u C o p B 6 7 B 0 R l M g O w W n G 6 _ D q 8 B l w E q - C - - B g h B x j D 1 7 L w W - Y 0 _ D 0 t B n q B _ 7 B l e 5 1 F z w B 5 t D l U 0 1 C - w B z U 9 5 D k i D l H s p H h w M 7 7 E g O u 7 J s w F w p D j x C n 4 B 2 8 Q k r G 0 m B g n C J r z B h z B 7 J 5 m D j i C g s D x 6 B m Y x Y t w C h - H w 7 B i u F 6 n J z j b 6 u F 1 n C 7 - G _ z B 8 z B j C 6 E K 3 m F u 9 C u r L 4 s j B n 3 g B g j W s 5 0 C 0 6 w D 2 u 6 D i 3 y D 0 _ X 4 u V n m 7 E 1 q k R z o r K k 3 B 9 q D t u B y t B 7 w D 4 9 B v l N t 9 C 4 8 B 3 s B t e l q 4 B 9 - G w B h G j C 4 F _ B z n E s _ B 2 2 B t C _ C 6 E r 3 B 3 0 F 4 s B q m B g h F 5 6 E h t D r w B m K 6 0 C 7 3 B 3 j B j e p q B i w F t M v g E 7 S 1 g J u y c 5 j V p r C m B 0 Q _ U u 5 B i f y p C - h B p g E y p C 4 7 C 0 p C w 5 B g w D 2 G 5 S h I y J s E m B y C m B x F t D y - X p j L 6 4 X h 3 C 9 0 D u h C o z n B m f j E j J H 0 H h E v U m O h B H y 3 C - i I g 9 M 4 u 9 B l o P g g a 0 7 I 4 y N 5 g w C 0 r I z - P o s H u 2 D m 4 C y 5 E q r M j - S 0 j 5 C s t H 4 v G u 9 H 5 C p 1 H n s B 2 - D q 3 D k v C o _ G 4 _ G v k B 4 n M 5 o C g X l 9 C l x D q s M 5 p K r 9 v B x m D - 9 D w F r p h B r 2 Q n l J 0 5 E 1 Y i O 1 Y k t B k 5 G q 0 B 9 x i F u 2 6 C 8 N r D 5 B k B w C j C 7 D 5 5 C m t B k s C 5 n C s 6 J 3 1 F q b l e U o L j M 2 1 J v j B w m B _ 4 G 6 4 F 0 5 N 4 G j v B j v B i 6 K z j D 9 3 W l 4 N 8 2 a t 4 N 6 q W y l q B x u 0 C w k 1 B 3 7 L 2 w v D 8 m B 2 0 B x q B o o H k n I & l t ; / r i n g & g t ; & l t ; / r p o l y g o n s & g t ; & l t ; / r l i s t & g t ; & l t ; b b o x & g t ; M U L T I P O I N T   ( ( 1 7 . 5 1 3 0 5 5 2   5 0 . 0 0 8 8 6 9 6 ) ,   ( 1 7 . 6 1 7 9 5 2 5   5 0 . 0 7 3 6 5 9 2 ) ) & l t ; / b b o x & g t ; & l t ; / r e n t r y v a l u e & g t ; & l t ; / r e n t r y & g t ; & l t ; r e n t r y & g t ; & l t ; r e n t r y k e y & g t ; & l t ; l a t & g t ; 4 9 . 8 5 4 3 7 0 1 2 & l t ; / l a t & g t ; & l t ; l o n & g t ; 1 8 . 5 4 1 3 1 8 8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1 1 2 8 5 3 2 3 2 8 4 5 1 & l t ; / i d & g t ; & l t ; r i n g & g t ; 6 7 8 p z s 0 _ 0 C i r B 4 6 D r D v F 2 G 0 y C r D t 1 D h I _ y H h I w h C w h C 6 p C y J n L l h E g N q n e - K u j Q - L 3 p B n t D z S o r B 8 U 3 O 9 v C 5 O 3 7 H s y E q _ E g f r C j v O 4 s B o E 8 U 6 U z S 5 d 7 n F 4 s B 1 d o E 7 t C m y B h i B 7 S 9 6 H 3 u B 8 p C 4 5 B s _ W q E 0 G r c 6 Z 1 O 3 S _ p a l F o y w D h 6 G u 4 F l o B 1 8 G z 9 B 0 p C l g E 0 l D 4 p C m z I _ 3 u E 7 3 s B v p M h u 5 D k r g E 0 y C l I J h B j i B u g z E l y N 0 q t B Z w C 8 k B h B x x B 5 q B g 3 E j B h 5 B 2 0 D 3 3 K x u D - o L y _ D 9 w B 9 - B g F 8 o D 9 - B - w C i O h x B i n B h p F r 6 C h x B k q E - r E 8 M p F m H 3 D i K u N k H i H p P o s B z z F v t E s i C 3 i B x m C n v C - X i K 4 V w R y M o J 0 e q Z 7 z D y o C z 0 B j k C o e h n B v i F t u N - j C - m B g Q v z D - q G m e o M o U R l 2 E 1 z D l h B q e p 6 M n w B 6 z B _ z B 8 r C 4 z B p D 7 t C h o B _ 8 W s l p F 9 3 E 5 i L p c o f 2 p C 8 M i M x B x B h F q G j F i B z B t h B l D z B x B h F i M 8 I m C o G i E l D 1 H g h I v z R m q B p 7 J 9 k T - p J 7 o H l 2 E _ 4 D y g H q g H 1 x L 0 1 F 1 W 3 v F 9 s C 7 - C 7 - D 9 4 C 1 s D g o E v m F 8 n E x i D 6 9 C m p C 5 n B y g C u x C 0 2 F q y G i o C t 1 E p q G u i V 5 M 6 t C 7 k B 1 r C h 8 F 1 u F 2 Y 0 3 W o g j B p g p B l _ D 9 p E s k E y u D 2 2 K j q J _ 2 K m k B 3 0 B 1 7 J j q J 4 k G s k D q w E z 9 F k Z x 1 B i i J 7 k C 8 k G w 3 K 3 - D i 7 C 8 a 6 x B w l E u Q 1 D 0 s B l g D n D z T 6 1 H 9 t I x v B p s D 6 2 G t _ G z 6 E z 0 D y e v 8 B t p D p - C i h H - q W 0 0 g C y m - B 1 7 F p 4 O _ 1 K i k D 3 r G 4 5 D 3 k C 3 8 J 5 u K h s G 9 W u k E h n B o e 9 j C 4 x G r s K _ v T 3 q S x m k C z 7 Q 3 p E u j V k g I n 4 l B s h J h p H j r E g y D m l I 9 5 E p s D y m J 3 Q m 8 G y 7 I - n N 3 5 B 6 O 7 Q g s X _ u B 0 y N 6 - F l V l 8 C t j I 7 o d 5 s b n B k j U Y l 5 F v w D w s E g u G h p j B n l B l V k k E q o C p q E i J q x B j F - p E 2 n R 5 m B m 4 W r 7 B h N _ u B h f v g B g B q s H y h R r q C j r k B l k H j 9 w D n 6 X v 3 4 B 2 j C 9 q Z n 9 V y 5 Z 0 l M s _ D 9 4 D 5 j D 8 g B 7 n C z w C 0 K 6 F 7 J 9 o P 2 g E u X 6 1 B m s E 9 0 G v m E s 4 E r f i T n E s t B i l Q p j c 9 3 S _ 7 B 8 l q B j - h E 2 s x D r g i B j U h i H n 9 E y 6 G 0 5 I - 8 E t v D 9 k D l p C - i C 3 8 D 7 x B U j 5 B l 5 B i q D w h B l E i w F x t D p 1 F t 5 C z 4 D s b - Y i S s S u S h y D j y C u 1 B 3 k B 0 h B q h B o n B z 4 B t q B n k D 2 0 B 2 b g s Q k 4 L 3 0 O 3 z C u 4 C 6 h D k d x l B 2 i B p N k j B h 9 D x s B s m L z t F 9 w O k r O r 6 D j g B z i C 9 i C 5 x C 8 2 E r Q x M z Z l z B t i C g 5 E s y F 4 r H q 2 B r 1 G 1 z H o h E 7 r B _ r D - 8 C y v B h g B k c 4 H h Z 5 w C k 0 B x - B v 1 F 9 p B 6 m B s W 2 D U r B 1 e x G 1 M p k B 4 b y W 2 B 7 Q 9 Z 8 1 B g I 2 L 2 L v a 7 r B p V 0 L h K s T o T y i B 1 f 8 F 2 L _ k C w q J C y S h m B q Y x Z 8 H p C i O 2 m B 5 I - Y q S 3 e u h B q p D l k B 0 K q F w L v U - I _ N g O i O v Z w n B n Z _ K l Q 0 K w K 9 Y 5 4 D h 8 E 8 p E h g C - n C n G x 6 B k _ B 9 G 5 y B 4 o B 1 C 7 J 8 X i Y _ l F 3 V _ B 0 i B 5 1 G t 0 H u 3 L o m C 1 f l 1 F i 1 C 1 j B 8 C 9 d h q B n q B n k B 4 0 B 4 s C g 2 E w 1 C 5 w C u 0 B n e 7 Y o K q H & l t ; / r i n g & g t ; & l t ; / r p o l y g o n s & g t ; & l t ; r p o l y g o n s & g t ; & l t ; i d & g t ; 7 4 2 3 8 6 1 6 7 8 2 8 8 1 4 2 3 4 2 & l t ; / i d & g t ; & l t ; r i n g & g t ; j k 5 o s 9 z j 1 C n I n 2 D 1 r D h 4 C k i C q a p I l P h G K u 6 B m s B g s V 8 0 T z X 8 6 D z - F s w D v 3 C 8 1 J m g M m 1 G h v B 8 Q p h D i r F i k H 8 y C _ p c n C y W w W _ p E 3 w C k _ D x v E j M 5 Y o 1 C 8 j C o v F o z D o v F 4 7 B u b z s E x 8 G 7 B X h h D l i B w C 8 M y R w Q r w B z 3 B g s C w 7 B _ r C - L u H w K 9 I 0 m B o 7 B 5 h B 6 k B y Q 2 Q V j L w C 0 m B v j B 7 m D 1 2 W i o J y j C 1 Y 8 N u W n C - I 0 N 9 h n B 3 7 _ B u t i E 6 v m B k w z B 6 l D h l F - k F i m D n i B 4 G 6 G n i B 3 5 j B g F 9 I 5 Y h U 1 d 1 1 B k y E h I w K 9 - R u 5 G - P 9 w C 6 G o B p o B x c n u C D 5 B x 1 B 1 n T D 9 H 0 r C k f y n N t F 6 Z - S m z H u Q _ J t T w o E q x E o l E w q B 9 W _ o C 5 H 2 x B i H z D q 0 H w E t 2 D i M s a v p I 5 k C r D j o T i 1 O 0 h J - g Y j y 9 B s 4 9 B 5 l M u 8 L t j Q m 0 g B s u D - y _ B - - 2 C 1 3 O h 9 S z n K l x g B q w T 7 p S 0 3 K 9 h G t x x C g I 1 G p 8 C k m v B x i 6 B 7 m E 4 2 V 3 x j G i l l B x 6 J 1 o D x 8 F i g H 1 7 B g j N u x G 2 3 W n 4 O 6 P 4 j D q g H g q B w 4 D t y D 2 I 7 z B 3 N 5 9 D 4 3 B _ T 2 Y u w B 6 0 F 0 P z R h b 5 p G o - B g 1 F k C v u F u w B u n C j b - z B x y D 9 z B 3 9 D 1 g B y Y y 5 C h 3 H p b k G t K j s K k G _ o U r l X k o F 5 j C _ 3 B s g H 0 x G n b - E x o D i U - C - 9 D t K 4 n C j s C m o F 0 j B r W l t B y - B s v E s x G p b 2 n C 1 4 G 5 z B - k B q r D 2 s E i T t U 4 H i t C 4 t B h g C g v F n e n q B n o C z f p j I 2 r H w F u r 6 1 B 5 l u C k 6 G v r 0 D i 6 G q k O o 0 j B m r 1 C y g L n r U k S h p C 2 i D p l I z r V 5 P q 8 s B 3 u L 9 H q T k P o T 3 l B p g B 3 r L t R x M 5 e - k E m n M p Q & l t ; / r i n g & g t ; & l t ; / r p o l y g o n s & g t ; & l t ; r p o l y g o n s & g t ; & l t ; i d & g t ; 7 4 2 3 8 6 2 3 9 9 8 4 2 6 4 8 0 6 9 & l t ; / i d & g t ; & l t ; r i n g & g t ; _ - 5 2 y y w h 1 C k B r F z O k f l g E s r B 0 Q 1 9 B x b q q B l - B 2 r C g a x L q B x L g H _ f O x D 7 o B 5 X _ G 2 f x j 7 F t L _ r B v D 5 X w q C n T w 0 Q t g D 1 O 0 N i t B k b 5 d 5 d k W 6 9 E 4 6 D u C 0 J y 6 D x _ Z z x F i V n 2 B y m D 5 u C 0 y B p I 7 S s d x s B w T x t D i t B z 3 B x w C s 0 B g V g F 9 D - j E h U q F u h B j K f 9 D z 3 B u j C o j C 6 C s Y 8 _ H - 8 B 8 x H h p D 3 7 H p u C 7 L r w C v - B 4 G v F k f j u C q J p q M 7 B 5 l C u J _ M g k W u 7 D n I 3 x F q k G i Q u e t h C _ H m z B g b x D 6 G o B s V 7 c k x H u Y n t C x d 1 R c m v Z w m P n 1 B s B l D l F w x H 7 - C l p D 2 - B x W h S _ P t b t W 2 - B 3 7 B n 0 B n q W p W 4 E 1 g Y g k E t H k G - E 6 I t K - y D k G 7 N g U e m C 5 9 D k j D r j C i w C m w B 8 n B 4 D u u B 9 k B q D q l C g 8 G i s E m 6 b 5 0 Y u - F r r B 7 Z i I x J v r B p b w w C x z b i G 8 I _ I w w T t s C t w e 1 j C w - B z h F z u F 6 2 W z m B l b 8 m a 2 n u B _ p B _ u Y o 4 N 9 o J n 1 C v K m G 6 t D 4 1 F z 1 E 9 R r t B 9 3 I 6 Y _ I h P s g J r q G x l X w j G 2 4 D q g J l 1 C z n I j S n O 9 b 4 e l D k E X u y B s 8 C - _ J w 1 G o 7 D 5 j L 2 J 8 G t T l 1 B t n B 8 2 K s u D 4 G 6 g f k k B l n B q G n q p B _ y C j 2 D t X w x B w y C 5 r G s x B s 6 W y q k B r - V 5 g I 4 _ w B s n B u r F x 1 D _ M 5 B 8 k K 3 6 H 7 x F k 4 O 5 P 5 S q r B 9 D m b p v B 3 D i n i B j 2 g B z - F j i U u K y 0 n D 0 C 6 G l I 5 s J - 1 V p r H - p Q - n I h h B 8 o L i w I 6 g H m u D x 1 C o G 6 j B 4 v E 0 g H v W x B p v F 6 w C - R 4 5 P t s C O 1 B z D o U - 1 E _ - H x 0 B x K w j D r W q g H x H n _ K n b w 5 C i - H 7 N 0 t m C 6 0 F 0 Y h 0 B 7 E h W w 3 B - x B j 7 B 5 E h h F o 7 y B g I - s B u F 0 p B 1 p k B - s B h O t _ E 1 Q r r B 1 p C l h C m 9 B _ s G y 1 B h b y j B n b n b k U v t B 7 N z R w P t B _ F 9 p C 6 g D w c o X n 5 B h O o k B v v P 5 y M 7 U 5 o H z 6 M y k E p k C s M n O t 8 B i i h B g x H 0 h g B z j Y _ o B w u B l u a r 5 K n H B t K s U 6 x I i Q 7 N 8 6 k B 2 1 V 6 q D 2 O 2 s J t B 0 I 8 D _ j D 6 _ V 9 _ D o J _ x l B w G 1 h B 6 l I q t U _ 9 L j i G t r J 7 q E 9 z D - W j c x u S 8 3 K u M n F o 5 D 3 W 1 5 o C j n B 7 R m C 9 s B - U _ H 3 x E 3 6 D _ x N j y B g i B 5 j 8 F h l B 4 t 9 B u 1 D h z H 8 u B l k J u s E h N 4 c r a l s B o h G k h K 8 7 h B y v C n t V 6 4 C j r f j m B q 7 e i z K q u B s O n J U 6 4 C k 7 G r o E t z B w i D s t H t Q t Q 2 h B - q B 4 n B y I _ K s s G x M n z G 0 p D u k C 2 b p g C v o C 2 K H k O g v N i F o _ J m q M l 9 S y 9 a h j I h p V o p T s z P r k J m s E 9 u U 5 r F u i U v r F i s E m t G 0 m C 9 l B w i B 6 p H v N h g B 9 k D 4 8 J r J 7 f l z B w O _ W t 8 C 7 J 1 E t M y 8 B 2 _ C - s X o w U s p d 1 _ M 0 r B _ p C 7 3 B 0 g B 5 2 K h k K m 8 B m 2 E t 4 B h Z 2 p E 1 w C l v E s l F m h y E h g h C j K u S 6 H 0 H - w B w _ D 6 1 E j 8 E v e 2 N w h F j j D m l B u J 6 M h I y g B v p B h L u 7 D j o B 9 t G 6 z D z z C 3 l B x M h G 6 N 3 I 6 E r e y 7 B g 8 I q 3 H 2 7 B p t O 0 j T g v F t 1 K q 8 F s _ C v 7 E l v E 7 D 9 y E o k L h s B w v B o t H w d z o C y h B 0 L q I 8 c y X h a j a o K 6 E j e j 2 G r s F 9 G k d m p B y I 2 B 8 b h J 8 R 4 g B z Y - 2 C 0 v D - n B s m G m w D l h E h s I g 5 I 0 H 8 E _ N v J v E v E j H _ t B 7 u D x p F l q F j l D 6 k C w S - l B i j B q F _ K v U 8 s C o - C n M i O 8 m B q p E x j B y m B m p E r v T o 8 F m s C i 8 u B q t B w K w 9 T y 0 B i 2 E s y B y C v 3 C - u B M m 8 B 2 8 C p g C 0 p J l B w 9 F u I n I 4 v P l q B s i F s k 1 B 8 u d 7 t Y j z F 4 2 H 7 D x n L p 7 E q p C y v E y G 3 T x v E x j G g o H 6 n I 7 - B y _ D y _ D m S j Z 0 B f k - D w n B w - C t G o O z 4 B v U 0 0 B x p L _ x B y 2 0 B 7 o Q u C g r F 0 i I r X 2 0 G r r X h p T g j W 4 j H D o B 0 E v L n 1 f v g e 7 g H w r G l l G x n b 7 L u 7 C p g D _ a p D i W o H 7 I g S r M i D g n N r F y Q o 5 B 6 k B 9 H j g E 0 G V v u B D 8 U y t B - w C f - j B l e n - H t 1 F Q 5 i c h U r n C q W - t D _ R t w Q d & l t ; / r i n g & g t ; & l t ; / r p o l y g o n s & g t ; & l t ; / r l i s t & g t ; & l t ; b b o x & g t ; M U L T I P O I N T   ( ( 1 8 . 4 8 7 4 4 1 2   4 9 . 7 8 0 1 2 6 3 ) ,   ( 1 8 . 5 9 8 4 3 9 7   4 9 . 8 9 3 6 2 9 ) ) & l t ; / b b o x & g t ; & l t ; / r e n t r y v a l u e & g t ; & l t ; / r e n t r y & g t ; & l t ; r e n t r y & g t ; & l t ; r e n t r y k e y & g t ; & l t ; l a t & g t ; 4 9 . 7 2 0 6 6 8 7 9 & l t ; / l a t & g t ; & l t ; l o n & g t ; 1 7 . 0 7 7 8 0 0 7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4 1 3 7 7 1 2 8 1 0 3 9 3 7 & l t ; / i d & g t ; & l t ; r i n g & g t ; 0 w 7 x _ y k h x C 5 s g j G 2 _ p L l 1 0 H _ 7 3 W 9 4 t C 1 3 s B g 7 3 G t 3 _ 3 B v q m F u o z Y _ 5 h k B _ o y H j j m B 8 l i E u m 2 D 5 q F p j Y 3 7 g B 1 v l E j l n B n m R 7 i u g C m j 4 H t t O 1 3 l 1 B h v M 4 h p h B - 0 k O 0 q 2 B 7 5 j X _ z p J r q r U i z 5 O 3 1 E g x 4 D - 5 w b y j 2 B r x x x C m n t g D o o 1 G 1 3 3 E 0 _ r G 8 z 4 G 4 i p E y m q O 3 j 3 B v v h F n 1 r E 1 t n T x n j F s t o G z _ q L i g M _ q 9 d t m h U w w 5 Q 3 1 3 t B j x z K 0 s 7 6 B g i g E 1 4 j o C n p 4 T l q - m C s 2 E 1 4 7 7 B k z 8 G t r F 6 - S p i 4 F r n g K 0 9 _ o B h j q B t t 1 6 B q - V 8 5 0 n C l v h t B y v n s B - n r 3 C w p 0 B y z s Z z 1 g D m 0 e 5 x k E v p 2 i B m g s h B 2 7 k u B 0 k 2 D u 7 h c n z u B 1 v t 3 B i o 5 R o - a t u 7 C n - i F 2 w v F y n z 6 B r w l U v n q B u k x C _ 4 - f n s 5 c l 5 _ D 5 u y U o 3 3 _ C s t E 7 6 r s I _ r q G z 2 J l 8 s _ G g 3 0 O _ 3 r E 3 z 4 D 4 n H i 6 j x F l 8 0 N l 6 i K o s r B 5 l 0 D 4 9 k x I u _ g B h - g C i 7 x B 1 g v B k q X 0 k L z w y F _ w f x k s B h t 1 J 3 - h B w o X t u o C y - 3 F q 5 j C z - k C o q Q r _ x B y p O w h T 4 i M v t 9 D 8 i x N z 9 L 2 7 _ z C s w - D n 5 Z 8 4 d l u Z - m 7 E g 7 B 0 2 O t l 0 F p i x y B 5 l - 0 F 2 4 t F g u N n k 2 E 0 8 v B s l 9 K 3 2 g C 8 q j B x 8 f 5 0 n R 1 _ R g 9 N q 7 g E g m i B 1 z s C u g K z j V 2 _ 9 E o w g B q 3 6 C l 1 m F h 6 r N 9 n 2 K j 8 V t 8 j C 1 p i C _ r - x C o q 1 B 5 o g D k y - D 9 x - w B 0 o p C x g v e h z u X t i v I o p 5 t C g v 6 P q g U i o w v H & l t ; / r i n g & g t ; & l t ; / r p o l y g o n s & g t ; & l t ; / r l i s t & g t ; & l t ; b b o x & g t ; M U L T I P O I N T   ( ( 1 6 . 9 9 8 6 0 3 7   4 9 . 6 4 9 9 6 6 6 ) ,   ( 1 7 . 2 1 1 6 5 4 8   4 9 . 7 4 7 3 8 7 8 ) ) & l t ; / b b o x & g t ; & l t ; / r e n t r y v a l u e & g t ; & l t ; / r e n t r y & g t ; & l t ; r e n t r y & g t ; & l t ; r e n t r y k e y & g t ; & l t ; l a t & g t ; 5 0 . 2 0 9 9 3 0 4 2 & l t ; / l a t & g t ; & l t ; l o n & g t ; 1 7 . 7 3 6 5 4 1 7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0 3 9 8 7 4 5 8 0 8 0 7 6 9 & l t ; / i d & g t ; & l t ; r i n g & g t ; y m n 0 i 3 3 0 z C 0 y n B z 2 k L 0 y O 2 M v w G s m K m m E p u C 7 y N 4 - q B m i n C k n P u q C 0 y B 8 Z 8 t U 1 n L 2 5 B 8 y B s 7 D 8 k B 5 6 E r c v j B _ g B _ s B g r F m 8 C i N 4 M 5 j B 3 d 9 1 B k 6 B l I p X t u I 2 y H 5 x F s 7 B w x E l j D r j B 1 7 I u l B w r B q _ C - z K 7 6 H - 3 E 9 n B q h C j g E u l D q j C x v E l w C 6 y H y 6 D 6 4 K v c _ M t I y N j c g i C 6 U 7 P 1 p B 1 5 C t Y z 1 D _ p C i 8 C 3 1 B 9 2 C h h D z 7 I y l B x u C s w D l o B 8 Q j r D y y B o a n 2 B n u C m j I - O 7 6 H n s E r 9 B z X j 9 G - u B t L 4 p C 0 o E g m G n 1 V q h k D 5 s - D z v W 4 3 Z _ x L 6 u s B n 7 v D v n 8 C x t M r 5 k B h i B u j H 5 u G m x U u 9 s H w 5 m B 7 x P r - Z t z q C 2 s f i g r B l _ Z v 4 s B w w c u n y B v u C 4 t l B _ r B j 1 r B n u H l 6 a 8 _ r B 9 v f 5 0 f g 6 8 B 6 m N p 5 c 5 m Q 5 7 O 8 9 N 8 y Z h T 5 4 q C x g n D n j a 6 4 J m k i C - 5 U _ 0 _ F r 4 g B 1 n T z l L 1 0 h B y 2 o B h u X 1 z V m y _ L l t z j B m 7 B k - 4 g B o 4 p b u s 1 s D h 0 g Y q i l M 8 0 Q v T j Y 0 1 I 0 V z j R h n T k l P l - D 5 3 I j o H R g E m U l z K 4 6 F 4 i r B s x 7 C 6 k r B n h b k r R _ k E z x e - s S y k E - 0 o S u 6 o B t 1 i w B j x 2 _ B 6 4 S x 7 q T r t p Y t 9 i E 6 8 5 U j 5 i D - o t C s z 5 M r 3 r G x - m C 4 t Q i i a o o j F 9 l c h h X h 4 u B 2 g N g n Z 4 _ b s s O 9 0 C p x L k U u 1 I t g Y x 4 M 2 5 C _ 4 P x 4 G 5 v t B 0 7 d 9 l H o t M h p C o n F u o 5 B 5 J 1 5 F 8 s G 6 w - E z g B o x J j n I 5 o J 8 2 L l 0 R 0 p B x X h j B 7 M _ o B z G 7 R w M v H x e t y J t 5 s D 9 o m B s 5 B - H x r H 2 z B 6 t U 2 r K t 4 D 5 Y p 4 B 0 0 B _ i D 8 S g T - k D 3 V 3 6 K q 0 B 2 z B k W w W x 6 C t e q 9 F 7 n C 6 p D q 5 G K y B h k D o 6 E 3 a 7 y B v q C j q C 3 Q v R 3 E l H 4 k a 1 t c m 8 U j 5 0 B u F p l H t a 5 J 7 y E 6 B j N u L C z a R k U x H p _ F 3 _ F r t B j p E h W 4 O s O 8 i B 1 M p v D h 0 E i O 7 5 K k 2 D n z M 7 U m g J 3 z B - V v h C l m D w u G x j C 1 R x r c 8 9 B 5 n G i k L 2 O s F o X y _ f t H _ 2 5 B p u e r H p v d m 6 2 E 8 o U t z t D t 7 g E t l q C o l s E l 4 G 8 v T y q n B r p E h n I 7 0 C m 2 B t y B j n G u i G u l C u g E t m B u 4 E w h D 6 L 5 h F g i B v _ D w P h l B 1 l B n m I g d - 0 G 0 T 2 4 E - h C v y B 0 n C r 6 K u q M 1 j C 4 d k t D j h B 3 o H 1 - C i E i E 3 H v k C 1 z B g T 7 _ L u w C j V 5 v D 3 M 4 i D 0 2 N u j n D - a i 0 K 4 m L y g c 9 4 J 0 q D m 3 C k r D m l F _ 1 D n p N l R v R J P n 5 B z K _ H 3 R g T y q D l b 1 J r K w F w Y u X _ L o o B 5 N 1 0 G r m D t z H z y B 7 Q - n K 3 m D h 6 C s 1 C o q E t v D J r 7 D 7 Q j j 6 B m r T r n s B v k I j q g B s m F x J s D q o B 3 - L i Q m M g x B - 3 I 6 n L r i O 8 n u B p x L p b 9 N j S 9 F 2 E t I k R l m F 8 t L m 3 q B r i O z x L - u F 2 _ H P k - G 9 y C w X q i B 6 r X 4 2 h B 1 7 C 3 Z g 7 I l 9 D 5 t N 2 v T n 1 U l r K y t D 3 u F 8 r O _ 6 y B w o p B k l F g X v V n w U 5 6 K - Q - v a t m D _ k s C 0 5 s B _ j L 0 F 0 h E 5 l B 7 2 Q 1 0 M 6 l - E 5 y B 6 y F m - a s 6 c 6 s E n k W p l S 4 2 L 6 B x w D q i B 0 X 3 n K n 8 C 7 z M z m E - u U 9 5 B - k J 7 o N 2 q M t q G l n X 5 r S 5 2 H l 2 H 3 G u 2 h B 6 1 h C _ l Y n q 3 B g t - D - M z r B 9 2 F 6 s K m v K C r w U l z C i i l D u z n C - J m c i Y - Q 4 o B 9 m D s v B k s H y X k o B 0 1 B 3 r R i o B m L m v B _ O l l B u w K 0 g E l V o L v l B - w D 7 y B 3 m D l 9 C r x D 5 o K o I j N r f 8 S y z D 5 1 J _ 1 K k j U t E 8 4 c r 4 p C i w K p 2 T 1 _ j C v o h B p z C 6 3 6 B v g m G w 9 O 7 8 g G 0 0 V 4 z v F 0 _ H 9 0 4 B 2 S w w W p r b v 6 N i y V _ z i B p z Q s m p B 7 v R - q C p 8 5 D k t C 1 J g m C 8 q M 6 z N t 2 J l N 4 i B q z D s y L _ n H 7 l l B 7 x G H 9 - R 0 6 J w y H n 1 D u y C m r B q m B 4 r C p j D 6 N o W 7 3 D z p B _ s B 0 r C v 2 W u m I 1 u E j i L z k F 8 9 P j u C h u C 4 y C - 1 B 8 j I u f 3 3 P r F l i j C r g R - m O u 2 O 5 h N - P o 3 z E k j l E i q J l - x H q 1 9 C w q G k - K i 8 u C y Q 2 v h B - w v B g 5 O i g h E r i j B - w B & l t ; / r i n g & g t ; & l t ; / r p o l y g o n s & g t ; & l t ; / r l i s t & g t ; & l t ; b b o x & g t ; M U L T I P O I N T   ( ( 1 7 . 6 0 7 6 3 2 1   5 0 . 1 7 4 1 6 9 4 ) ,   ( 1 7 . 7 6 4 4 5 1 6   5 0 . 2 4 7 5 0 9 4 ) ) & l t ; / b b o x & g t ; & l t ; / r e n t r y v a l u e & g t ; & l t ; / r e n t r y & g t ; & l t ; r e n t r y & g t ; & l t ; r e n t r y k e y & g t ; & l t ; l a t & g t ; 4 9 . 9 8 1 9 5 6 4 8 & l t ; / l a t & g t ; & l t ; l o n & g t ; 1 6 . 8 7 9 4 9 7 5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2 2 9 5 3 3 9 3 7 6 6 4 1 & l t ; / i d & g t ; & l t ; r i n g & g t ; v 6 9 q k v x p x C q 7 S K r 7 U j 6 k B g s l B t q I 3 S - q D n - Z h o Y r r Q p P _ 3 J m q K n n B w u D 0 k N o x I T 6 C r n F - 2 B 0 a 8 s F s i C t k L _ v U j 2 B k m D 1 t J l i B v 4 E 6 l D r w K 1 l C - s J D 6 n d o x n B u i C 1 v C j P 8 h C g o N 9 1 D j 3 6 B 6 z n B n 3 c r m - B 0 9 n B k z M 2 r F o - E w z B 8 x B p 9 a o 1 G x F 7 i B k 9 C g z E 1 l C n x N _ 7 J x 2 L l 9 O m w D t 1 1 B 3 t 8 B u 4 l C k r x B 3 _ x B 1 - h B 4 R 7 I 7 - 2 B 6 l G 7 n T i 7 T s H _ p C v r H 1 O z P 3 w B - w C - w B 8 N _ k M K m y J - O q p N z - J n m C 0 8 C z l F j 4 C 4 l B t 4 C o x D k x D g 2 G 6 6 K y 5 F l s H 9 r I z 8 G o u D l q D r d 2 6 B 4 a 7 v B 7 t E 0 z B r u B 2 s B 0 x D m s B j q D x - C g k D 5 o D 5 7 B l s C y w C 3 7 B i u D l q E 8 w B 5 7 B 2 j D x r C h - E p o H v k C l 0 B q 3 B r _ D v 8 F g 8 E g p F q 3 C v q C t s B 9 7 C 9 4 H g x B 3 v e _ g H 8 7 E 5 l q B w 4 D 7 y D y Y O g G n 0 R l w f w g i B q y B 8 Z - N 7 v s B 0 t O k U q w I t u N 3 _ D h X F 2 C 1 K _ p B k Z 1 - D 3 H 9 E i j V l r S j k 1 B u o F 9 m B h n B 1 t B o Z k _ L 8 u D n p D j D _ j N n p D w o C r S 5 L y V x D w q C 1 F g m B k F 5 i B 3 L 9 F 8 3 F 9 m C 9 z F _ k I y o G 6 y B g 0 j C o i 7 B 4 h K x R n 5 B - s C _ k N u u D _ o F q v H j q G _ 3 D 5 k B 9 M v y E 4 g E n 5 Z o 4 B 5 k S m y F 3 j I Y s I g p B 7 q B q o I 1 e j H n N s h E 5 l B h o S _ z F k v J 5 i C s 7 G n x E k X h 0 E x i C 6 v B j g B 1 a r o G 0 u J 1 2 M g p B h l H 1 y B _ 1 D n p g B - q z C 0 1 6 C i j v F z 2 n D y 8 6 F g p U t y L 5 u C v i n B s 8 C _ 1 J t v B _ J 3 v F w t D h 5 J k 6 k B - r 6 B z 6 M l y K w o C m m B i r C h v C y E 7 _ B - r G 4 9 C z 4 L 4 i C 9 4 C z p I M u v D _ q B s B 8 r 5 C w t Y 3 R s D y g 4 B 0 9 U 1 8 C y q O 2 i B m - _ B 2 _ Z v n J 1 5 J j O 5 C g C v N p s B 3 C i P l N 9 5 B y X g E x 7 u B 2 y X i K s B m H 3 D 3 D k H z I v I z L x L p T k R 7 X j P t L m N v 2 B w m D o - E 5 c r L r h D 2 J y f 7 F i 0 E y Z w Z h C 1 k Y y m H g m B n v C s z E m 6 F _ m D 9 c 0 n G z h D 8 G u a w M 0 a j v C 7 E _ d t W u e r S 9 m F g r h B s B g r B - B i B h m M y j D n 3 O t 6 J n T r O 3 l L 4 t F t t C 5 6 R 3 t I 0 a n D s B 3 D q N 0 E v v B _ y B v 2 B k n E 7 l F q n E 1 s I - c _ r B z u C s l B _ 5 B 0 7 D 6 r B _ r B z i B u V i l H g q P o i C m z B 0 V w 6 B 5 h D z 2 D x L m x C g n D k g O l _ x C t 9 P 7 o c v u U g v Q 3 u n F l 9 _ D 0 o C - 4 K 2 r p B j p D k t O r H l k 9 B 0 d h 0 B 3 1 E - o J 6 5 C - B 2 8 V s 4 P r n I k o R 1 g B 7 z B q G k g C 5 i F x x d 7 5 G r z D _ G m o C 1 _ K x B 7 9 D x p E 1 7 C v r B x 8 C x 5 B u g D y z B r p B 5 z F q h M 3 s H h s D 1 r E i 7 B 8 x l B 1 D v _ M i a s 4 B q G o R l d x H x W j o H g g C h m X 5 W y q B s x C 6 6 B 9 0 B k g B i Q 0 p B h n B 0 Y v 7 F 5 w L l t C 2 V 2 5 F 5 g D k r B z X j 9 I u m B r i C w p E y 7 F k 3 p B z 8 J k 9 K 1 6 E r 1 N m g q B j q j C o y a v 8 j B g 6 F 9 s I m 4 D i C y Y 2 d 8 g C y U 7 _ B s p N k 6 B u v 3 B x h P l u C t Y m j H u 2 M 1 h E u n E 7 k L m k H h y L u z B g z B 3 o B r T s k B g g B t 1 B o w E y o F m - R j z D k k E k k B 6 k K x m M r 4 H r k C u k D g 2 X _ Q 3 F t p B g 7 C 5 5 G 3 s W 5 W 7 n X 5 4 H n 5 a _ q B s e q e r z D i w E 8 j D v W _ D n h E j p D y g f 6 w I 2 k V 9 t B n u B s g F 7 v J p o H 7 9 D 8 5 C 6 o F 4 5 C h C r W 6 _ H 2 T z 6 D 9 q K 3 8 S u t G 2 k F 1 4 F s u C z k H g 4 d 2 c n V 8 4 O x l E g l O t N y D o 8 _ B x 7 8 B 3 l N j E o r E n t R g r D 3 r B 5 g C n B 8 h B x G v q F _ 8 B 4 W 4 b S j r H _ - L g k J 0 Q 1 E q w L q m E z l C K X 1 i K v j D q t B 9 I h x B v g I 9 r F p r k B _ 3 s B u s E 0 0 F r i T u 1 F 6 i D _ 1 V w i N 3 z B - Z x y E m r I s w K 1 8 S z y E h x 2 C k _ O n M q o H g h p B 0 i a g q 0 E l u l B h k W o r D W v w D 5 0 Q 2 O 1 x O 5 x b m u X _ 9 k B - r B k t E u l Z 0 r D y _ O z 7 D y W u D 6 m C p 3 F j g B y H s q E s n B 4 t B - D q k C l e x 6 C 4 0 k B - g H r 4 B v w E _ w g B l y J r h J 7 - H s z D x h j B - j E 8 l M s 2 E m 5 I 9 w E v q B 4 i E t r C q 8 M z 6 F s u G 2 t E 3 v E t h H m u N 5 g U - q D r k G s t 6 B 6 9 D 3 t C j K r 4 P 3 P 0 o I 6 2 B 2 3 C r q C p B - h C t o F p 0 H v h M j 0 H _ x W u h D v w C 1 n F h m B 2 s D _ y C x 1 B o _ C q t B r 5 D l p G 2 m C 0 o B x N o p B x 5 C 2 s C s _ D 9 7 K i 8 l B 4 9 i B 0 6 H g 2 W u - B m 9 h B _ O 0 n F 0 I q n L j b g M 4 Y 5 M 2 m C 1 n E u i D 2 0 B 2 L v 1 H m h C q 4 I 1 4 W 1 q s E 4 _ Y _ s X v N 8 8 B u n B q P j g B y n B x x B n k B h J q 8 B h x C 1 j D y I z u D g w F p k B w 2 C 8 K w 8 B l w H 6 7 B l u D l 8 L o 9 F q r W k - D 5 U k 1 B k D g w F - 8 E 3 q C g T u I 5 z G - r B 5 p i B q m 0 B o 4 2 B x 6 B - 2 J o v B 6 3 C 5 l B l n E y 0 B s 8 Y k p D u I q t B r Q s 6 E m n B h x E s I j R 0 s J i - K - - G 2 k M 0 w j B q 0 b 6 v C 3 u L u q Y n r V g u X 6 x q B y D k m Z s l n B 0 6 R 9 w U o r M k u 2 B 2 l M u - i E g F 7 3 s D 2 6 J r 8 q D 2 p E l C n G - j G j n 5 F p g f k 5 O q s S k k T j 5 S 5 m b z 0 q B 1 3 D u 5 3 F v p B g _ P r F K s J w C r D q K s H 7 D 6 R 8 N u K 7 I m 4 I 9 I l l W g l F 3 Z 2 B g s E 9 7 C g 2 B h R 5 f p z B h l E u 5 I t k B r R w i B 5 p C s 1 D j 5 F p w D p h C 2 x N s 6 H y c W _ g E n 8 C i 7 H 9 y C i v B h R x G q O w b 0 7 B y _ C 9 Y m S 4 L y v B t z E t z E k s D t z B 8 8 B i 2 C 6 0 B 1 0 X 1 Y 3 w C 7 Y u B m o D 2 3 H 9 1 F 1 x G 0 j T 3 o F s 5 G o 5 G 5 x G n x N o j W 6 R s z H _ i H h l F q y E D p y F k r b - j K 6 1 E w q G x - H x x X o _ E j z N 6 g M l 9 O t u H 1 t 0 B s r w C r t j C s s N p i 3 G v 4 h F 6 u d o j q B w 9 K w w L & l t ; / r i n g & g t ; & l t ; / r p o l y g o n s & g t ; & l t ; / r l i s t & g t ; & l t ; b b o x & g t ; M U L T I P O I N T   ( ( 1 6 . 8 4 8 3 2 4 7   4 9 . 9 5 7 7 4 5 1 ) ,   ( 1 6 . 9 3 9 1 0 4 7   5 0 . 0 4 8 1 0 4 ) ) & l t ; / b b o x & g t ; & l t ; / r e n t r y v a l u e & g t ; & l t ; / r e n t r y & g t ; & l t ; r e n t r y & g t ; & l t ; r e n t r y k e y & g t ; & l t ; l a t & g t ; 4 9 . 9 0 7 7 1 8 6 6 & l t ; / l a t & g t ; & l t ; l o n & g t ; 1 8 . 4 1 6 3 3 7 9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5 7 5 5 1 5 3 9 0 8 1 4 1 7 5 & l t ; / i d & g t ; & l t ; r i n g & g t ; - o 4 4 4 7 k 9 0 C z i B l _ B k x D k R 8 p h B 9 5 E - B z D 6 C v d 0 x B x 2 C 6 C 1 7 M 9 W y x B s C y x B w M 1 B 6 e 7 H 1 B 1 L z I 3 L 4 E - B 2 i C q B w G F b r O i 6 C q x B 1 L j u J v i B v i B 7 X p d s B v 8 M 0 M z L q z B y a 8 g Q 6 3 Q 0 p e 9 l Z 3 3 B i o J i o J t w B K q y D s g B t T u u F 3 d x Y p i K 7 u E 5 D 7 L _ G 4 m D q N u 3 J 5 i B 2 8 X 6 u L q 1 O 7 0 q D j k u B 9 4 h B t 5 c m t 7 C p 4 c 8 y C u k S r l o B _ x Z 4 5 0 B 9 r I g l J t y K 0 k K 8 t F o 6 B y k V I s U 8 0 x C 9 4 E z u n K m i w C j v C u s B 5 2 B 2 l B s - E v L l g G - _ z G l t 5 B i o e h 0 F q J r l F 2 x D v 2 B u 0 I _ u O g x M 5 v N _ 6 N 8 v O u 3 K g i J 2 h J s i J 3 g v B 4 g e - 3 Z 7 p i C j 6 3 E 7 E 4 9 h B h b n n - C 6 _ i B 1 5 w E i t u D m g s C g 8 n C m n - B 2 - q F 7 3 o C o o 0 D h j 8 N w t M 8 n n B 6 6 j I q 9 - E q o 7 B g 8 w B 9 5 - B 6 k D u 2 y N 0 n U 0 _ n K 2 9 4 C 8 k v B g h R t - L s z - M w o q M x 0 Q o h U 7 U h f l 5 j C 8 2 x D p v 9 C 2 9 J y 3 e k x K 8 O 6 5 c x R 8 B r y D m l C l t g B o 9 V 1 9 u D r 1 i D P y 1 S l t e 3 k M u w C z 7 B q x G i o F p 3 I 0 z 5 B - _ q B o j B 9 4 B 0 h B w O 5 t F p i I 1 r L 1 o E n H _ B x 8 s E p p g B t m B 5 E o v i I n K z G l B q c 8 2 C r 5 B q F k B z O o K 3 P x U - l B q u E 3 r g B u 1 W k l a t j B k u S o 2 N 0 7 h B p x i D x x l B 1 8 D u T 3 n v D 4 t p B 5 h V 7 T t R r Q o 8 B u m B p 5 C x Y 6 E j G - T g H x D v D z O 2 2 O 7 i D 2 r C q u F 5 D 8 s B o m t C u m B 5 d j C s 4 G k 4 F o k W _ 6 D x - H 7 x N t z x B p i l B v 3 J r i H r C v u I 8 - C 1 6 L 2 5 H j 7 B i X j m B r a o 2 B r j I r q C 4 q G g p E 3 T r 0 K v Y _ N r k G 1 8 E 6 r R t C 2 8 T s t C 4 l Q i D 2 t B k F l Q h g B 7 V j J 2 W u b r M z M z V w u C p z C 3 8 D t C n 7 C t k B r B 0 _ B 2 F 9 8 C n g B x i C 5 s F g v C s I 2 s H u 2 D k 3 D p 1 O u I u g U w _ Q k w m D u - C p x C s - C s 2 E i s W v 2 F v g S 6 1 C k 0 B - 8 y N k k Q Q - j B r v D 0 1 E 9 p B h U - T _ E s K j G _ C l G 5 Y y 8 F m h B y B k Y j H 6 F u I 1 E a 4 F 9 J s m F 4 0 N r 7 K k y 7 D 0 y S m 4 C o P w 4 C 4 q O 9 g F k 6 E g 3 B i p B k i E i d w v B 6 X 0 i B 7 w D 9 t a r J 3 x r C v p B _ v Z 0 w L 3 T u j Q x 3 B p 5 C g t B o 3 m B 4 0 a r 0 w B J 0 D l s O p i K s K 6 Q 8 g w B r 5 C r 3 B t u B h 9 B 7 7 G 3 3 c g r F z O o E w 7 C 9 _ I 7 i D z d 4 s B 5 h B o y C g m G m i W p g E 2 7 C 3 q w B 5 B r l C - 0 z D 3 u B 8 7 C j 7 y B n o p B l w K j p Q i 4 j C m p S 0 o E w C 0 r C 0 7 p D p - B h K k Y r B 6 H q F 6 H q L 0 T o D 5 J w o B p D u C k r B s J 3 d 2 r C 8 _ L i z D w v d 3 h k B - 3 B l j D 5 T w K 5 j B w m B 8 j z D - i b g 4 M q p C m K _ q 2 B 2 l E 0 u F k t B m _ K r - B o K z P j C j C & l t ; / r i n g & g t ; & l t ; / r p o l y g o n s & g t ; & l t ; / r l i s t & g t ; & l t ; b b o x & g t ; M U L T I P O I N T   ( ( 1 8 . 3 7 3 9 1 1 5   4 9 . 8 8 4 1 6 0 4 ) ,   ( 1 8 . 4 6 6 5 1 5 9   4 9 . 9 3 8 6 4 1 1 ) ) & l t ; / b b o x & g t ; & l t ; / r e n t r y v a l u e & g t ; & l t ; / r e n t r y & g t ; & l t ; r e n t r y & g t ; & l t ; r e n t r y k e y & g t ; & l t ; l a t & g t ; 3 8 . 9 0 2 1 0 3 4 2 & l t ; / l a t & g t ; & l t ; l o n & g t ; - 7 7 . 0 2 3 7 8 0 8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5 4 9 0 0 5 0 3 2 9 8 8 8 2 5 9 8 5 4 & l t ; / i d & g t ; & l t ; r i n g & g t ; _ 4 q 1 8 y h s 0 H 2 5 B l i B m B 8 M 2 Q _ U _ U 0 G z O y G q m B p j B w Q s J r F 8 x B 9 H - K V s J 8 x B v 1 B 2 Z n k F h U 3 B 3 B v 1 B y G x O 0 _ X _ e 9 H _ e g f 5 h B t Y y G w Q x P K y G - F p D 3 T m K v Y 0 V y 6 B 3 - O n s D w x D n s v B x O o v c z N j p S z N w P v t i B r b v H m G q G l F l F k E i B 1 B n D 3 D 5 L 8 e t P 0 z B s 0 C - _ B 9 F 8 a 6 J v P 4 C s C - B b v O 3 7 O r Y v d 5 n B v d q g B l j B 3 i D z I r Y 1 T 9 F 8 a 4 n D 5 J n O 4 E 9 F z I 9 F 4 E 9 F 9 s D x d m 9 K o m B w R 4 E q 0 C v P 5 L 4 E x d k 9 D 9 F q Z l D 1 B k K w G 1 h N y m H 0 M h C h C h C 6 C 8 t F q n J 9 _ B s B 5 F o R s B h C 6 C 3 D g j C 3 i D h C v P q J h C 9 F n 3 B 6 C 3 L w R x S w R 3 i E w R h 5 C x d l n C v P 9 F 4 E z I 6 C u R B 4 q B b s C O y Z q r L m 9 K 6 9 C p 3 B y o E 6 C 6 C r Y g p S y N 6 C p 3 B y N 4 C s B z h B 7 F l Y 6 G g j C 4 n D l n C n j B 3 L z I 1 T k K 8 a v P 5 v C o y I 3 D h 5 C 2 q K z I 4 E 1 T y N 5 s G 9 9 H s 0 C x d y N w v D 5 L 9 F k K 6 C v J i L j y B z G 2 S p E p E 5 Z g L 8 3 E s c z G 8 h B i L v C q c z G _ n B y O l y C h j C 9 a 2 t C x r C x R 6 D z R v B 7 E j b n b 2 Y 2 Y n 0 B 4 w B k M _ 5 C 7 m B t b m C 4 x G h 5 G s M g w H g Q v 0 B j S x K x H v H _ I _ k E h 1 B k E h C j D w M 3 H m E w M 1 B 0 U x l D s F w 8 O t y C z l D 5 Z 8 v S m 9 B p 5 B q l C l r B q c m X _ H o c g L P 9 C k C - C p K 8 L 7 E _ F g L p E c 4 B z G W c 3 M j f 1 Z g L - k h B 0 S y O t B t B w g D 5 v D z G u g D m t C - 6 C 5 w E 2 6 G r Q 1 e p Q m D y t C k X w r E 7 g F 9 g F - i J y t C 5 9 E 8 0 D n l D 5 v Z 1 M x G _ K v Q 0 T x G m c w l Y j m K r 0 C - 3 F - t F t x E n E - z G 3 t C w Q h 9 B 5 h B t 7 C i q I 3 U 4 h B n l D 2 B x o E q Y o D o D 1 k B h r B 5 U x G q F q q D n E 8 K h r B i w B 1 M 5 U 3 k B 5 9 E 5 U q F w O 3 k B o D 3 E 1 M 7 e q F z Z z Z m c r J _ 8 B o D r 0 C j 5 B _ K 9 e r J 3 U q q D 6 v C 8 z K y S v Q w S n m B y S y r E l B L N t C 9 e n E o D 6 9 H p x F y I l E t C y v B p _ L y S i l C 3 x B 8 0 D j 5 B C k X 5 U j B 8 H j 5 B r J p M 5 U k x F k n C 1 g C u P 5 l I u P l 5 B y 6 I u t U j v S q s P h G 6 N h M o K 7 5 L p m O j L 8 M m n V w R 8 a x P 6 C _ e 7 g U o F 8 i H 3 B w O t C _ K r 6 D 3 k B u 1 B u r E 3 n D t r C 6 n B 1 M 7 i H 3 U 5 U 5 9 C 1 l E - g C t C t C h y C j B l 5 B h x J 0 g B m p E 6 9 D o p E g t B l 4 D g t B 1 3 B 1 Y v w B r - B & l t ; / r i n g & g t ; & l t ; / r p o l y g o n s & g t ; & l t ; r p o l y g o n s & g t ; & l t ; i d & g t ; 5 4 9 0 0 5 0 3 2 9 8 8 8 2 5 9 8 5 4 & l t ; / i d & g t ; & l t ; r i n g & g t ; 2 _ m 0 u m u w 0 H h C m H k K m H v P 5 L 5 L m E 3 D w G v S w k B 2 U n 1 B t O m E n 1 B 7 H s 9 E v S u 9 E - 1 d n 7 O 1 - D O 2 U n 1 B w k B u 3 F 6 q B r D m B 7 B Z Z b h C x l O i B O I R R P x y H 5 0 J n D 7 k C m 7 C h X 9 K 0 6 D r i L _ U 5 r E p D z x N 4 j F n J 2 H t G j J 2 K r G k F p G p G i F 2 b y t B 0 t B r u D t 8 L y K i S l M n M u W _ _ C w K p G h J r M j E t G t G o D q F 8 F 2 D r R w I l H v N 7 V v Q x Z p l E z l K 6 H 4 w F 2 j F 0 8 J 0 B 9 k D 2 q H t J j f 6 t C h y B 1 6 D v p C j 4 F u q I 9 4 K & l t ; / r i n g & g t ; & l t ; / r p o l y g o n s & g t ; & l t ; / r l i s t & g t ; & l t ; b b o x & g t ; M U L T I P O I N T   ( ( - 7 7 . 0 2 8 1 0 7   3 8 . 8 9 1 8 6 7 ) ,   ( - 7 7 . 0 0 5 8 8 7 4   3 8 . 9 2 9 6 2 4 ) ) & l t ; / b b o x & g t ; & l t ; / r e n t r y v a l u e & g t ; & l t ; / r e n t r y & g t ; & l t ; r e n t r y & g t ; & l t ; r e n t r y k e y & g t ; & l t ; l a t & g t ; 4 9 . 9 2 0 9 4 8 0 3 & l t ; / l a t & g t ; & l t ; l o n & g t ; 1 8 . 1 1 0 3 9 3 5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6 4 2 6 4 6 6 6 3 9 8 7 5 & l t ; / i d & g t ; & l t ; r i n g & g t ; 7 h o p i o p l 0 C u p C 3 S l L - O k H j 1 B k H g K v L 1 c - S u l B n T 2 V z I j 1 B r O k H _ J y q C 2 8 C 8 h C 0 r B v X 0 N 2 R q _ K x j B 4 N 0 m B m K 6 M _ M 9 O j m C 8 Q 8 M h o B w Q 2 M m K 0 g B 1 j B 3 - B j o C 8 q G 0 v F u b 7 P h G r F j C p c i m E t g D 9 0 D p D h 3 D 9 7 c 6 Q t 8 U o w y F z l Y j 4 i B y 3 Q 3 p v C 9 _ l B j p n G u 3 i I m 9 N 5 5 l B s 3 K Z 3 l F - 9 B k 6 B r 3 L n 5 d j 5 E k 6 B n l Z y w u C h y S j n 5 G 5 u C x L z I 8 4 B 0 Q 4 7 C t c p 9 B 5 B V 9 t C 8 k B 7 h B w Q 0 N 5 D m t n D - 7 Z 7 4 H y 1 X i l P i s u B 5 l T 7 s L k g l D t 4 0 B - u 2 D p u z B m t G z i W 1 w z E x 5 I i 1 H s G o J 9 F _ V u G q - c k w C - u S 5 H s Q 4 J 8 z J k 2 K _ 5 X p 9 a s _ r B 7 o D v 2 U q 5 w C x r F r i F 8 j B _ I q M l 9 _ D 7 o - C - 0 C k 8 l B u - R 0 - H - N m G i i 7 B 1 w n F 6 9 G - 3 Y v 3 z N 8 j d p z d t t S z - C 6 j d g x H 9 w P s - 6 Q - r L o s J _ H o 9 M 5 m K z G m 9 M g 4 E n h C x p C 2 S m 7 I p _ w B 8 t C 0 O 4 D 6 D 3 9 P o r 7 D l i t D e q o l B 1 Z - e 2 1 B 3 y H _ v K o p Q - x E y 9 M x J r E 9 l D x C 8 B N a z w u B n 4 F g 8 O v r C 4 t C w 4 j B h _ E 8 6 E y u I g G n y D 9 i H k y P z 8 g C g 6 k B o v q C l j z C j s f 6 t I i t D - 0 1 E o 8 q C 4 6 n G w j E q 3 2 F w 7 h D i p q B 2 7 R 9 y m B u 5 e w 0 W k u I 0 r J s q E - h e H v x j C o n r E j 9 B k j Y 0 o X h n J 8 _ B o m L q 9 l H l 7 P r 4 R 4 _ D 1 l t B o _ D j 4 B g s S r R a v z B u d 3 6 C n 8 4 B t g T 5 x B q t B w 1 C h i c 9 w O - g C x G h r B 9 3 F j l B z h C n V 2 i B p Q i D 9 Y - D l J z E v l B z E q t E m T v 8 C m T s I i 6 E y v B t V q 2 B 5 5 B 4 B r E 3 M 7 Q 2 M 3 T 9 D z j E r 4 D z 3 B u B t Y x 1 B p 9 B t D i l B l o B 7 u B m l B z X y y B y o K v h D u q C t L n L 3 O 8 Z z 1 B 7 h B y g B 5 p B 5 I h G 9 L 3 u I 1 u E Q o w L r q D q w L o y H 7 n B 5 T 2 N 5 I q b h U d 5 - H g p D n M v u O 6 z D z q B y h B 6 0 D z Z o 7 G 2 h B 2 B r Q n Z p M - P 7 j B 0 g B p D y G 6 M i a 4 r B _ z H _ y E 3 u C v i B j v B _ M x F i l B p D 8 U z q H t g D 9 H 3 t C 2 M g W p D y 7 C n 9 B q E 1 u B y 5 B s y B 1 c _ Q x I m Z 1 v F l O 5 H x I m N r L 3 3 C h v B - S - g D 0 5 B 2 G r 9 B 6 x E z u B 4 Z 4 3 G 7 L l 5 C p j B v u B 5 T 9 n F z Y p w C 6 0 C z t D v j D j o C t y J i k C j o C z g H u b w b n G w H w H n M n G l G n G 8 N o W 9 H t F 4 Q 1 c 9 l C 1 u C p h E 6 r B h _ B z F 7 O j o B y R r F h j D y 4 M - - G 8 E h v H p t D j 5 C 1 1 B r X 7 S g a 2 r B 2 y B 8 5 F 3 r D - O 1 X x X 3 O h L 3 T k W 9 T 8 R s b j q B 0 W l Z 5 6 C p U 7 P o 0 B i 0 B g q G v i K 0 r C z P v p B p D 5 h B 0 G 1 S h L h I t c v X n L 0 J z F 9 O 4 J p F p S 9 0 R n O 5 W 7 K 6 C 3 D k R j T k a 6 Q 5 S 8 U _ U 8 M m V m V g N _ M 1 l C 2 m G 9 S l 3 C l o B h I 6 Z z u B r F t F 6 U q H 5 d h G x w B h g H q t B o t B w u P 6 m B 9 T x P y 6 D r X g l B l i B _ Q g H z D 8 V o J - B h C h d h _ B u l B x F g N 7 S 8 U 7 L - L u H u H y H - I y K j g C - w C s s C 8 g B x j D 5 3 B 3 p B z n C 4 - X g 8 F 4 N i 0 B m 0 B 8 g B j q B 0 i F p G t o C 2 K v G - J k P q v B - r F z t R 3 w D s h D 3 C y D n E j E p G 7 Y 4 R z P t Y i h C 6 7 C w J 2 G j L w J 9 1 B z c j I 8 Q 1 c 0 r B 7 9 B 6 G _ h C n T v I p O q M 8 Y 4 j E 7 N 9 g B i J 3 H 9 F v I 3 o B z o B v o B m l B j i B _ k B 0 Z s m B s 7 B s H 0 m B 7 3 B 2 o D w H 8 7 B n u D 0 0 B j Q g C i d h r C o F 0 1 C q p D n x C p e l o C _ 7 B u b k n B r M l E u I 0 D 2 F m _ B 0 X 9 5 B o 7 H m I 4 c x f n N q F r M 8 m B 4 m B 3 P o u f x 5 C i t B u g B & l t ; / r i n g & g t ; & l t ; / r p o l y g o n s & g t ; & l t ; / r l i s t & g t ; & l t ; b b o x & g t ; M U L T I P O I N T   ( ( 1 8 . 0 6 0 8 6 4 1   4 9 . 9 0 1 2 7 7 1 ) ,   ( 1 8 . 1 4 5 2 1 2 2   4 9 . 9 3 4 6 6 2 9 ) ) & l t ; / b b o x & g t ; & l t ; / r e n t r y v a l u e & g t ; & l t ; / r e n t r y & g t ; & l t ; r e n t r y & g t ; & l t ; r e n t r y k e y & g t ; & l t ; l a t & g t ; 4 9 . 7 5 5 8 4 4 1 2 & l t ; / l a t & g t ; & l t ; l o n & g t ; 1 8 . 0 1 5 7 6 9 9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8 3 2 6 8 0 5 1 1 8 9 7 7 & l t ; / i d & g t ; & l t ; r i n g & g t ; l x k q - t 8 r z C u 8 W 7 9 U i 1 g J w 5 p F l s 9 B 1 0 4 V t 2 r B u g w Z g 0 s t B 8 u F n _ g 7 B z q 1 W i m P n 6 - F 9 - O y - y J u s z B 0 - g B n l F 0 _ V x 2 q b u 4 7 J q i h C j s g G 8 8 j W 8 i r F 7 n v C g g _ H 9 9 w F 8 s h B 4 l p V y i Q n h 5 H 4 g k G m x x P r i a 7 - 3 D j m 4 O w q j B x n X j r i G 3 v G 6 w p C 0 j g M o g - E l 7 M w 4 Y j l T u 1 w L 0 2 n B n x 5 D v v h F 5 w P r r h Y 0 3 p J m w R 8 n h T 3 k 4 j B g t F l i L _ 5 h G g l 9 C t 6 7 B w i r B 4 q i C 7 y g N z 4 1 B h l 3 B h 5 0 O 3 7 V 4 3 L u k h W h _ - I l 1 s K _ g v G 2 r 3 J t 7 _ C 4 t i I _ 1 8 L z z 0 H x w _ C s i h E h l o C - g o a v o 5 j B 1 r G i h w G t z r G _ y _ C m k I i l K o 0 n H j u o B 8 z 6 3 B 0 s a 2 4 z J 7 5 l Y l 2 b n u _ H 0 t n D r 9 0 N - w 4 N n 5 z W r 6 6 C 0 r q B k s 2 E i 2 m D u q i B z 6 w C 0 u 5 C l s v C m i J - h V s 2 n D l x 8 E 5 s H 8 5 9 B p 5 h C v q 9 B l 8 0 k B 5 n 1 D q 0 Z v w 8 U - g K 9 n 1 D _ y p C 2 4 y C 9 r W 4 2 Y 4 g _ F v j R q s 4 t B g 7 1 L 1 4 w r C 8 v t 1 B v 7 p C 1 w 0 9 B p 4 w F q h - E w h i L 3 3 x U g p T g n 0 B _ z r E p u q W 5 - p z B - s m D t s s B r t 2 B h l k D l q J p k n C v 8 J i q E 3 o h D v - 8 T q 2 2 F t o s F t h 6 E m 3 t F u h i C w t 9 C o w 8 B l 4 k D 4 x p E v 0 p Q 4 g p C r 8 j C j r l Z i 0 5 D 2 o w g B w q 9 D _ - w C o x S q i p B v y h N r 2 r F p s V k 8 3 B t i x D 2 m 7 D 9 r x F t j u D h 4 g O x 7 - g B u 6 X 4 5 i E - 1 _ P r l w h D r p u I x t q S 8 1 l H t 5 5 U v s z t B s w y C 1 l G v 7 - H w 7 U j 5 w B j _ 4 B 0 i y F z 0 j J z p 9 O 4 5 m D x z _ D _ r X z 6 4 B p 9 q B _ s 3 C j 1 g D j v 2 D j 0 _ F w 8 x N - v l H 4 7 y B z k j H 2 6 U - 4 D w i x K n 2 k B 8 3 h H r 8 4 G 1 w - D 3 s a w - O 7 7 J 0 0 g M 0 - e - k L 7 9 1 G n n h D y 3 J 4 g r D 1 9 8 F _ 8 3 C u i j B h i w C t l M 9 w H 3 i _ b n i H w u _ G u 6 G l s j e s - 4 E j 8 q G i 8 u G _ 2 1 M m _ 4 C q y k C s l - H l s 9 O z H 7 v p D v s Z 3 1 y G w 6 3 B l j 6 G s w 4 T 4 3 l C j _ N 3 _ u M - 1 O 8 m 9 B z 6 u M m 9 t H 1 8 x K w w l F m u v F m 4 4 G _ 8 t P h k 3 B 6 y 9 P j _ z I s j s B v i r F y g l B j h J o 7 s B j g 9 H 4 3 C i k L x s 4 9 B 5 y F - j s P s t R k i 4 E h v s U p x U w 2 b 3 z m B q t v D q _ Y n u 0 U z y 4 F y t 5 O x 4 4 w B j k 5 E g m p B h n i Y v 6 r F 0 s p E o - y B t 3 X o 4 l B 2 2 q L 1 q d 6 7 m s C p s g F k 8 t D 2 k 5 B r q n B - 6 w K _ 5 p P & l t ; / r i n g & g t ; & l t ; / r p o l y g o n s & g t ; & l t ; / r l i s t & g t ; & l t ; b b o x & g t ; M U L T I P O I N T   ( ( 1 7 . 9 1 9 3 1 3 1   4 9 . 7 0 8 8 1 1 1 ) ,   ( 1 8 . 0 8 9 3 4 4 4   4 9 . 8 2 3 9 2 9 8 ) ) & l t ; / b b o x & g t ; & l t ; / r e n t r y v a l u e & g t ; & l t ; / r e n t r y & g t ; & l t ; r e n t r y & g t ; & l t ; r e n t r y k e y & g t ; & l t ; l a t & g t ; 4 9 . 7 3 9 9 9 4 0 5 & l t ; / l a t & g t ; & l t ; l o n & g t ; 1 6 . 1 3 2 0 8 0 0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7 1 7 2 4 1 5 5 7 6 2 1 1 4 5 7 & l t ; / i d & g t ; & l t ; r i n g & g t ; 3 z r j 7 w 9 _ u C s 8 p B o y B 4 q k B w s l B - _ F l r H h y F y k J r v 7 D x p s D M x - M 8 h M v 2 B 5 3 C k - E y w 7 C 3 i m C 7 8 k B 2 k H x k Z 0 o d 8 5 X _ r b 9 4 R 5 l C k k S u t u C l 3 k L g p o C g g Q p n o B 4 3 T h g 4 B j t 9 B 5 _ J 0 m E 8 - 0 F w 8 C 5 h l D t k 0 H r 1 i B 1 o B l q D 5 0 B v r G o x C v m 1 B k p F r q E t h B s k B i z J m x B p 0 D j w F 0 4 B i 3 C 7 j g F 3 4 n J t h h E s 3 W u N s 6 C y j N 3 m C 6 2 w B z J y M z 2 E 6 h J o - F _ 6 I z 0 J h n N j y E 2 g D h y O x E x - E 5 y B 1 l B _ o B o P m d w O t E p H r K r W 4 v I i 4 B i e i E k z p B z 8 s B T j O 9 g B 4 - B _ n C 0 j D y w C 0 w B 8 I m G j S q e z 1 C y q B o Q 4 E z I t P 4 e o x B k x B q U 3 _ D l k C i x B j k C k q B 6 w B 5 E 7 n D s Y q w B 4 n C i 4 D i w C u 3 B x L t o J y O o X 4 B x Q 8 S 5 G j y E W 0 h P i B 5 K 3 8 B 6 q B s R h 8 F p K n j B v p G h z E z K m g C p - C 0 u D m J u k B 0 q B 8 l L 0 d t 0 C 3 l E o x F n 5 B v 6 D _ i E m j E o t D z w L 1 9 D n _ C v B 9 - 0 I h _ 3 I q C 1 K k g C v z D m o C l s C y - B 8 p B 5 y D s w B u 5 C 0 3 B 0 p B t l k C q i C z q u D - w N 7 j m B m l D 6 g F l 5 L s x l B 1 B w M m q B m z p C - i F x 4 a p p q C v 1 y B q q u B 6 p 7 E z 5 r C z x L v 4 I s v M v _ D 1 b 0 7 E g 1 F 1 p E s w C 1 9 D h b - 3 M n y R q k F 8 n F s h U q h J 5 9 D 6 2 F 3 1 E 7 u F z 9 K u 1 K j O 9 4 3 B r s r B h z 4 C g 4 S i p - B _ i N z v C j S - y H h u V k _ h B 6 3 9 B r o D w g H h s C m o U z n J j l B z p G 7 h I 3 g C h B m s E n V z 8 C g u J 4 9 G o l F 8 3 B z s C o v m C - r D l 0 P 7 u C k o L 6 _ H p 0 G x Q 9 t F 1 6 Q k v I _ 6 h D 3 0 E j R x t B h h C s n B v 5 B n n D s I z E 5 y B s r D y 3 C u 4 E 8 k F 7 y H 9 p C 5 a 6 1 C h y C y q E u 6 b - 4 0 B 9 m e q 7 H x f t 0 G t 0 H i r D 4 4 E l q C 4 2 B 1 z E j 5 B z x I y h B w 4 a g 4 C 8 H k z S 5 s F 9 x - B s D z i I m 6 9 B k w j C m n R w v H l T 3 h Y 1 l 1 B l k h D 0 _ e n _ T 9 s C p m h D 0 k c 3 w s B 8 g S q w H q p m B g - R q j N j v F - E _ v I g w H m j k B - R r z D z u w C 5 1 E _ 4 E u k B w w H g m b r l q B 7 2 l C t x c g m z B 0 3 s D t i F s j i C 2 l b 1 k 9 B s w Q h - K r n q C k 4 1 B s 7 E 4 j l B t h y C _ g 3 I g 5 W 3 9 1 G v 5 Z p j T 0 m m B q x G g U s v q B 2 r H x p - B 5 h C w r D l n G p 8 C h R 4 F o D p J z m B w n C 3 u F v x L p 3 H 8 p B 8 p B z m B 6 T s 4 P g 2 L i 5 C 5 7 S B x q b v 0 G o l C y x V t 7 4 D 3 - r B 2 0 B j 5 D k 7 B 6 o t B 5 g H 9 s 0 C z j E 1 j B k v s B 3 j B t - H h 6 C H 9 - B g 8 B f 0 B - J x E 7 G 3 y E r 0 M t t R j a x w L L 4 K n Z g u B n Z o n B y W _ m B 7 w C j Q 3 o C z u D r G 5 U m F z k E v U 8 W k 1 B q S j J k O p e H i F 9 I j g C m S o F r B U p B 7 G l f o l C 5 n D G N n k E y W 2 W - P 9 g H u 1 C 7 - H 9 I g 9 F 9 j B 6 1 l B 2 9 B 4 s w B 8 - F l w z B j 9 p D j w y B n o o C s t 7 D s 9 B 9 Z z 8 r I i u l E o t j E t s 3 B 6 8 v D z j M j i l E z t a j k J g 2 B 4 s J 1 G 3 p k B 3 z E s i D s s D 0 m C s z F l i J _ 4 L j m H i v G y 9 G x w U g s 5 B r h 2 B i 2 g B s y W h r C 9 Y - Y 2 s C y W m S l Q r J t i C 1 l J h l H 9 y B 2 i B r a 2 i B o z F q T i v C 9 l B i Y z 0 C h 8 K t i C 0 v B o v C 3 6 B i F 4 W U 1 U t G y p I v 8 P g g D l 2 M j s B 5 f 7 m D _ y F y o B 3 r B u D m 2 B 0 3 C 4 s E 4 3 H 9 D w K 3 G L 6 B x R 6 D t B v B z C k C a o T y X w F - r B 7 E u D J g G w j B h 1 E l y C 2 w G o _ H z Q y g D 4 x F w q D h 8 C 0 1 D 7 y C z Q 3 m B 2 1 B v o D h t B o k F x 9 D i t G 1 u F i 7 E m n L 9 C 1 6 D - _ E h t i D x N 1 3 4 B _ 3 L i h E 3 s k B 4 R w j C x i P 7 i x C 2 v D z g D _ x B v 1 B x n F 6 z B r t D _ 2 H q 7 Q 3 n C 5 _ e j U 6 i O 6 j C p 4 B - u D v - R 1 9 r B i 9 T k 9 F _ s K 6 v h B k 7 Q 1 t m C 6 4 M s r F 9 l J o _ K v x J 9 k b t u B 8 _ D 0 3 I j k E z - B l 4 B s b 9 3 B 8 x V l 7 L j t 9 E v u Y u s x L n x J 9 r q G - j o v B Q f g 9 Q v o C 2 _ D h k B k 7 J j g E g 1 E g 4 G x n C z 7 E v w C 2 n H g 8 F - 3 D - u E y 4 G i 3 H 0 7 B m r B v i k B _ s 6 B 9 i P 2 1 E k o D w 7 B 3 t D q p t C u v F g l Q m 0 R 6 k C 6 1 D z 0 j D p g H 7 4 D y s C l u n B k O S f i D s s C o p E v u B p c y 6 D 9 2 C i r B t Y h 4 D u n H 9 i P u 8 F 6 g B o 5 Z 6 Z l k F m - v C 9 3 w C h t G t z h C w l i B 2 t U x k 2 E 0 8 k P h v G g 6 B 9 i B y N q n m B y l B 5 v B z c 9 r D h y W w E _ _ E s n K 5 b k g g B k 0 O w Z u V i 6 D y x D l i G 9 r G r - C 6 o a h F m 0 C o j I - 9 B 2 4 B l n B 7 S m k I z z R 4 z X o g g B s g h B n 3 t B m k k B 3 i p B 3 0 y B w 0 p B m v l D s m z B j g p B 4 q Z 4 w Q 3 s G w p K v 2 L j - F _ q G y o H j 4 E j o j C t _ b m w 7 B 1 l Z p 2 D r r Q r h B s j I 8 t 3 B s E 7 k M 0 x J h t H 7 x F 6 j H 6 _ K m 8 F 8 o E z u E 9 s G s 1 E j n R n x J t h k B k s C n 8 E 2 5 z B _ u e m 3 3 B n m R 1 y i B w g f s v O y p L n n C n e o j C u L 3 p g P u _ p D l _ 7 D 4 m B 9 k x 8 B s t N 3 m m B w B k y c t g H x v Q 0 8 T j j K 3 i P u p E - 5 C k - C 6 1 C 7 P q 0 B w p E - y E n 2 J 0 g H 6 q E o n I n k B - 7 E _ 8 T 0 4 G l 4 B t _ R g _ D n 7 r B _ 5 J 3 5 P 0 4 G 6 z B m w D r z N 8 s C y z D n q B n e s t K r x E 0 O 8 I 6 T o I i 5 E z f 6 m M h 9 C n k E i v C 6 s E - 0 I 4 s C 5 j B k n B k r B V m V z P 7 p F 4 K g p H x 7 E 8 g F x - G u 7 C l 4 D j - B 8 5 F k i C t _ B x X 2 R n Z x j G 9 p B _ v i B t v M j M 6 o P 3 1 D 5 c l h E b F j o B w H f v w Q g z D q 3 D 4 4 H - k V 4 p J u 7 M m h U r 7 C 7 5 D l q V 5 f l 8 D u I 0 t H n c x Y j v E 6 0 C 7 h c g l M 8 N s W 0 n I y h Y 9 I y i F 1 j B 9 y B g j F x h H p U 3 5 C _ m B j x C q 8 G i m o D z o x C y z D 7 n L 0 9 K w j Q j h U s n r C g 3 I t _ D 5 o D q 0 G 3 T - 0 D 6 o E 0 4 K h t D 6 3 G t n F p k F l X 1 d 8 R q 5 G o 0 B r v E o u B x g E X - v K 0 4 U z 3 B g 9 g E q h n E l 9 f 5 u T 0 6 O 9 8 q B 4 u 1 C u g 2 G 2 q x B & l t ; / r i n g & g t ; & l t ; / r p o l y g o n s & g t ; & l t ; / r l i s t & g t ; & l t ; b b o x & g t ; M U L T I P O I N T   ( ( 1 6 . 0 4 5 9 6 1 2   4 9 . 7 0 3 1 7 2 7 ) ,   ( 1 6 . 2 1 8 5 8 4 1   4 9 . 7 7 9 6 3 7 5 ) ) & l t ; / b b o x & g t ; & l t ; / r e n t r y v a l u e & g t ; & l t ; / r e n t r y & g t ; & l t ; r e n t r y & g t ; & l t ; r e n t r y k e y & g t ; & l t ; l a t & g t ; 4 9 . 8 6 9 9 7 2 2 3 & l t ; / l a t & g t ; & l t ; l o n & g t ; 1 8 . 1 6 6 1 6 6 3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0 9 9 1 7 5 0 5 6 1 2 7 7 & l t ; / i d & g t ; & l t ; r i n g & g t ; o p h 2 v 6 5 n 0 C y 1 J _ m E v i B y 8 C n I w - W h m C w E r y W y E 4 s F y a 5 t E F y x C l 6 O l F k E u U - s C 2 E 1 2 D s 6 B g O h 4 B w p C - h B l Y 0 h H - b g l P y E p 2 C w h J x K k 2 F _ 1 F 6 j K 0 m b w 4 B x 8 B 4 E 9 B j 4 I q Z m m t B g k j B q 7 w B 1 B 8 o F k g H R y u E y d 3 s B y P s 3 B w g H l l Q v z R 5 9 D 8 D l s N s 3 B 3 p C t n H k C m n C i I q s E m m C 3 8 C w r D v E 5 x E 4 u B 1 s K k 0 E x T z t K w v M - k Q m 4 W w 1 S _ 5 L 5 E 9 3 I g z J l i p B j 9 F z 5 G o k 7 B g E o y J t i F y o m B m M v 9 Y - m B z n I j D j x e w 4 B w n l B p n B n r G v 6 M 8 I p u N o 6 C _ w C g Q v t B v H - R i t F o R 4 l r B w w b s 1 Z y u L 8 n G 6 J - u G v D l m C 4 y B x x K v t J u 5 N 6 2 C c 2 I n r B P 3 4 F v y E 7 5 B n f 9 U v 0 C 1 R 4 P 9 s B 8 d u 5 C 4 T x y D x R - V p H g g a 9 m K w - F r p C n n S 3 9 E g v G 1 C o u G u u I 8 T 6 w G r t C x D n 9 b i n 3 B y 0 g C u v v B y v s C n 9 W k q Q s 1 6 C 8 j i C g 8 y C t _ 7 C 7 p h C q 0 3 C n _ q B h m h B 1 y E n B 2 j L g h E - y C x y B u _ M E g h U 7 4 M 3 v V 8 w K _ - F q y F 7 C p z I i m C j u t B 0 0 P g q M 2 8 e z j M v 6 K 0 g E 7 s L 0 3 C - m B p h B 3 k C x D p _ E g 2 h B L 4 u B a U Y t E x 5 B w 9 B - - L 5 0 C 5 u V h 4 F 7 v Z u r m C l n - C j 4 G 7 l h B y 7 a 4 3 E 6 i E 4 O - l g B - 1 o B 1 0 G 9 o t B k j x C t v - B u I y S u O 7 7 D y h E r n E - y B 1 6 B h r B v Q 4 m C r B x w E k u B 3 e q z D g F 1 6 N 7 6 N r Q 2 t B 5 J 1 l P G n q f N n B o 0 n C 5 k 7 E x M m D q O 0 8 F 0 i F z 2 K w k C _ 0 S 2 s G 2 _ F x 3 B 4 y D 6 g B t R 8 C s W 8 0 R t n z B 1 9 e g h 5 B p 2 g B - 0 L 2 7 F i W v i V 2 1 a 2 y M x - G g o H l o C - l D o q E x c r e 0 Q r c q V 3 O w 6 K k D C s 8 B k D y t B i S _ p E l 8 E k 2 E j Z r e x 2 F j w E 0 o H 0 4 I 6 9 T 5 w I - g J w H u _ D _ m B 5 - B u W v p F 8 _ K u H r g H x 4 D r x G i h B 0 _ D n M 3 n F - P y b u _ D g q E g S - P y 0 B - w B y W i O n G y s C p 6 C u z D 0 t B h J 9 P q 8 B 0 b 5 h B - P l U 9 Y 9 D 2 p E 3 T o E y 6 D z q D - n B - K 4 M 2 Z i f 3 D p O v I g K s B z s E x F 7 0 B i R 5 X 1 F 0 C 0 J n i B k N j r D s 7 D q C n h B 1 H r 3 a k 8 L 7 q E q q F 3 _ B p v N m p R v k C o N D l F m p V 0 y T 8 0 Q n 2 R j M 4 4 G 3 n C y h k G 6 z B 1 E w g B t 6 q B r p L 2 x s B 8 E o H 3 9 r B 8 q h C h U s H m t B o b 5 3 B q g 6 K 1 0 - E w B - D z k D t R p q B h 7 B r g C v 6 B g v F _ C - l B z n G q 9 I x 1 O 5 5 C y Q 6 N j 2 F j 4 B 2 o D 8 R 6 N 4 N g b 4 s B 2 M 9 2 C q 5 B - 3 D p - B h G p w C i 0 B - T d 6 _ C 9 P q 3 H m O - I i v P p 8 L 2 0 B y g B m 7 B l - B 1 i B i R w E x D h P u V 6 y B l P 3 2 B m R - B 0 J j t J p x K l - J n 2 B l s E z 3 E - - D x c 0 _ E 1 - F 6 4 F 5 t G _ Z w 5 B t F w 5 B 8 M u 5 B q r B k f t c v F 1 u B 2 Q 6 z B 5 D i W h q B 7 t C 8 7 B s 0 B v i B r 2 B x w B 4 R 9 L v 3 B i W x O 2 l E z d u W s z D w y D u 5 B _ l E g w D u 5 B 2 6 D r F 9 h B g m E t l C 4 Z x 3 B o h C 1 k F t c u J j L u l D p D z O l 9 B q 5 B u J y Q s 5 B 4 Z 1 S 9 h B y G 6 _ L 5 q H q m I s p C q 1 Q y y L j p B o s B 0 3 F g 9 N 2 - w B t e n k J p i C w L o m M k z j B i D i F g k C n 6 C w z D g S o j O 3 j P q p J g F w K k t B 8 r C s g B j 4 D - L 3 _ H z 3 B _ s N z Y q H r 1 F - K j C _ w L p q C g 4 I & l t ; / r i n g & g t ; & l t ; / r p o l y g o n s & g t ; & l t ; / r l i s t & g t ; & l t ; b b o x & g t ; M U L T I P O I N T   ( ( 1 8 . 1 1 7 4 3 4 6   4 9 . 8 5 9 1 7 7 ) ,   ( 1 8 . 1 9 8 2 6 6 3   4 9 . 8 9 4 2 9 5 8 ) ) & l t ; / b b o x & g t ; & l t ; / r e n t r y v a l u e & g t ; & l t ; / r e n t r y & g t ; & l t ; r e n t r y & g t ; & l t ; r e n t r y k e y & g t ; & l t ; l a t & g t ; 5 0 . 2 2 7 6 3 8 2 4 & l t ; / l a t & g t ; & l t ; l o n & g t ; 1 7 . 1 4 0 4 8 1 9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0 2 6 7 6 1 1 4 9 6 4 4 9 & l t ; / i d & g t ; & l t ; r i n g & g t ; 4 i 6 m 5 i k v y C t g D z q D 0 5 B - 1 B m 7 L x g E 4 i I o w D - 1 B 5 4 E 3 X 2 y B 7 B p h E m p N m - E y 7 D q l B z x W v _ F 9 _ J 2 s f k z M s y Z _ q K y r B v r I q h C 5 2 C i k J M a w _ B x k B z F i - E i 2 G v 1 B t F _ m C t v L 1 p Q 4 z M r 7 U w 0 J 1 n F t 1 V r 1 V l t G 2 m H l 5 C s h F _ z B 1 u M 0 h F g r w C r u M 8 o r B 9 i N q E 0 J o N 6 e 3 6 M k g C l _ Z 3 8 q C w n I m _ - B g o I x - G p y t C 1 r H i m D r h 5 C 7 4 E r r D 6 p j B 9 1 L 2 v D k r B 5 g G y q C n - G 0 8 N k o E r k 4 B r 6 c _ q t B 6 l D 6 g q B z l n B l 4 e _ G 3 h D 6 G 4 h C 4 y C v D 0 C 2 J p m C 7 9 B m l B 7 1 B l i B s V m R n I 2 m E 3 z P y C 0 C 3 s E n 2 B n s H _ 5 C x t B g g C k E k J s C n D q N r I 5 l F 8 z H 0 n E _ l J y E p _ B r L 6 y E n i B s f g 6 B z u C h 9 I _ n G y q C 4 l B s - S 3 F i M x j C k j D 2 w M _ H 2 v p B x t z B m k P l n B q k K 1 p D n F 4 p F 9 s M m E 5 j a r _ I k m B 6 z E 4 n W h w J 8 g O w 1 H y 7 K o E 1 1 B n L k r r D y 3 J 0 i C w G m w E s 4 B u G 2 V l Y w M g y l B 0 j g B - k C 4 P 7 E i G 6 D m M g J 1 p H - k C 6 q B s M i k B - E t W k a n h D j v B _ r B 9 h E 2 s j B y j M 5 9 H r z W _ t 3 B m u 3 B 5 h a x w X 0 l P r o 9 B l _ C l n H r 2 O n w q E q y j D u u j C - o x B h 4 Z 8 5 L 2 s q B g 9 R j - o B 2 I 7 x R 0 y P 9 x - B w j L v p V j q k B g n p B w t G _ v C - q C 5 q C i v C - 5 B g h D 7 j J l V u i B - y C g y F 3 4 X s p M x s k E y 1 f y 3 J s 9 B 6 8 G y 1 D j s F _ s D 0 u I i v B 4 u B 9 x B i j G y g C s k B w e o 3 w C z t a l z I q 2 e 2 - 9 C 9 3 7 E p s 7 B 5 u i E g n v B z u H o m F 7 w O 3 l D r y B - m e x x u B 1 Q y 1 B - x E 9 n N n 5 X 0 1 B o X 6 2 C 8 6 U r p C j h C 2 S h m E l y B 8 1 B 0 4 E h o K x 7 D u o B B 0 c k i B p y E l 8 C v y E w u C 1 P l o C h 5 D t E 8 j Z n m D g v B 3 y C 0 s K 0 v F v x B 6 s D q 8 Q n U 3 4 B p Q 5 m S s 8 d s 8 d l p v D 2 B N 9 g I 0 1 e w n B 4 q D 9 5 K 5 v z B _ h B 7 y C g 2 B m v C l y B z 7 F 3 0 T l p S j f n - q B 3 r L r 0 G w D _ O o D y B h E r U m D j B 5 C 3 U o D n M 8 N 1 j B 2 L 6 F w D w X n y B 0 u B l 5 D r 6 C r 8 E o i F 3 p T k V 3 O t x B p y G z 6 K 2 0 F 3 J 0 o B 3 9 E t s R 8 6 I w Z 1 N 2 O m X h _ C 5 R 7 J k u E x i C 5 V z Z q 2 C 9 4 B s S 7 V q p B u I o D 6 0 S v z p C w 4 L 2 8 i B _ C 0 G 8 9 w B u _ w B 0 l D 1 6 H 5 p M 6 R t M i h L k 3 D h 5 b s p G 9 3 R w m E y h C 2 w D i o N 8 9 F 2 3 1 C u 9 G m 8 H 8 s w B w h g C j 6 L g q w C 1 l a s w L 6 3 G _ o E x 7 E q _ D 6 5 G p h J - 7 E i 8 B t U y h B 7 x C r k D u 2 E 4 0 B u r G p 5 D 4 o I t l K o 8 B 5 - k C h q B _ x L z k B 8 1 a t x G 8 0 C 8 z B 6 z B h 9 B & l t ; / r i n g & g t ; & l t ; / r p o l y g o n s & g t ; & l t ; / r l i s t & g t ; & l t ; b b o x & g t ; M U L T I P O I N T   ( ( 1 7 . 1 0 9 1 6 7 3   5 0 . 2 0 6 2 6 9 ) ,   ( 1 7 . 1 7 5 6 4 6   5 0 . 2 5 0 5 7 6 3 ) ) & l t ; / b b o x & g t ; & l t ; / r e n t r y v a l u e & g t ; & l t ; / r e n t r y & g t ; & l t ; r e n t r y & g t ; & l t ; r e n t r y k e y & g t ; & l t ; l a t & g t ; 5 0 . 1 6 2 9 7 5 3 1 & l t ; / l a t & g t ; & l t ; l o n & g t ; 1 7 . 5 7 5 8 0 1 8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1 7 8 7 2 9 1 1 1 7 2 3 3 9 & l t ; / i d & g t ; & l t ; r i n g & g t ; 5 0 n h 1 9 j u z C o v z M 9 o j T k z 2 - G - l k p B j m i V q 9 e m - m Y 8 7 u J - 7 g B 8 g i B r q 5 c r 1 j B s 2 3 C l z q D u y w E s v 4 K w w b n 5 i M o k q E 7 2 k D 2 3 o F x q n C z 0 r D y r r I h 2 k D - r l F k 7 p C _ 9 r s F 4 5 t F y v 7 C v p i m B z q r L l y o F 2 i v O n v 6 J l 2 h C m 6 m J t v 0 J j 2 6 l B s _ 3 a g l _ N x 4 8 T t - q W h 2 i C r 8 N x h m I 8 h - H z p m R u - l C z 4 3 B r x 1 I 9 7 p G n v _ E 6 i _ T m - M h y w o B k 4 y P y s - D g 7 v C 6 i P 7 - r M t h w G i 7 i B z m b n 1 M 7 z y D u j q I 2 s s C h s G q r q F z 8 m E o x 9 _ B j k M v 5 3 D g m s E t s R - s k b z h r B u x y C j y 4 C o i Q j 3 N q 9 3 C k 4 k E _ s s y C z p _ O u v u n B o n 5 E 8 v _ C z 9 m B x s z K 1 x u F - v 6 B 5 _ n B 0 g k E v 6 h C o 7 P 6 i i Y 6 q 0 I _ j 3 b 9 4 l H l 9 S l - 5 3 B v s z K 9 9 q B q s I g h 0 E 8 k i B _ g z I x 4 8 B z h z y B v 4 u a g 5 - I 3 0 z E t k 0 M 7 p k c t 6 T p 0 P 1 w s B x w k D s k u E p 7 g E 2 m 8 O z v o E z u 8 D 6 2 r B 3 0 2 D 6 p m e t 6 7 E 5 4 z N u 7 k g B 4 r 2 G 2 5 3 Z u m i G q 2 y C o i m B w 0 2 G 7 - 0 R u k k G 5 r 6 T 3 7 m H 4 h i C 0 u 1 X v k l B k i 8 C j o v I w y g m B m x o J j r z B 0 o V 8 y k c z i n H 0 4 4 r B _ 0 p C k n 6 B t w 6 B p 2 s D g x g D x l _ j B - o Z 9 x m F 8 z g B _ p o H x 1 k G 4 4 h G l w 4 O y z 9 C g o e l r r N k - n D 4 u v B k 4 8 B x g k B k 4 o C 4 q 4 G 9 0 5 G 8 g t H 9 8 f 6 i 5 D w 3 l X 2 y 4 C 1 9 y C _ l n J g z g D k 2 p D 7 4 l F l g 7 B m h h l B 2 1 4 G u q z G q y j E g t z H j p l H 0 g j C 8 s v C r h n H p l x B o 1 k L l _ r K 8 9 4 V t w 0 C z _ t F y j u J y 1 j D h u m E m v w B r k _ B u m M 0 t M 1 l z c y - R k q y L k 3 b m z l E z o s M 5 k P h 1 G o m w B u t n J 8 i k G 1 u j H _ - z M 2 u p D v l g C 3 3 w C u n f m y 7 B x 8 m B z t 5 B h 1 h C x l z U y w 2 C 9 2 P r 0 P x n g H k p - k B _ v q f 5 - n H z t u B k o j C 3 o m F g t 5 X n t 3 K 2 4 g E 4 o u p C s l n I 7 q f 8 w g B n u J - m y F q 2 w G g j 2 B t q H u n q E n z 6 B h n 8 B 1 h 0 C 1 s M r w p O q 0 h J 0 o x f k 5 w E _ 0 9 P s y g f p i l B 5 3 6 K - k o L j _ v Q 5 5 8 C s 9 S q l 6 C z v s Q w g v r D 1 4 y C h 4 c w z h G g 5 B t 6 h F l 1 l L u - l N s k H o 8 2 C t _ i B u 1 3 D 8 j x x B & l t ; / r i n g & g t ; & l t ; / r p o l y g o n s & g t ; & l t ; / r l i s t & g t ; & l t ; b b o x & g t ; M U L T I P O I N T   ( ( 1 7 . 4 2 5 1 5 9 6   5 0 . 1 1 6 0 2 0 9 ) ,   ( 1 7 . 6 3 8 8 4 8 7   5 0 . 2 1 4 9 9 9 2 ) ) & l t ; / b b o x & g t ; & l t ; / r e n t r y v a l u e & g t ; & l t ; / r e n t r y & g t ; & l t ; r e n t r y & g t ; & l t ; r e n t r y k e y & g t ; & l t ; l a t & g t ; 4 9 . 7 5 7 0 9 1 5 2 & l t ; / l a t & g t ; & l t ; l o n & g t ; 1 8 . 0 8 3 6 8 1 1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7 1 9 4 5 7 7 9 2 0 0 0 1 & l t ; / i d & g t ; & l t ; r i n g & g t ; _ 2 2 j 9 8 8 2 z C l o k K u t k B j g o B _ u D h s G j - G v j 5 C 3 1 r B m 2 G 4 0 I 6 4 B 9 i F n s E w m G n p O s s a m g g B _ i c j 9 Y - t w C v 8 J 4 q K o t t D m 6 Y 2 5 F q o R i z C r h D v _ a s 5 F 8 z O g x D - 3 C m h M i k I x h D 9 c 1 F p 9 G i z E i z E s V y n G _ 6 K 9 B 0 r c s q C m 6 B y p N l T 8 o K 0 n E 6 o h B n 4 V 2 8 C u q C m 6 B i 6 B g 0 H n I s p d R X j 5 M q n m B 1 q z G h F 5 q l F 3 t 6 F z B 2 g i B v o q B u w n B 5 v C 1 r M p r D 1 j C l 6 J i U v K t W k e - R o M x H o G z W n - C 5 v F q M 7 4 I p 2 E 5 v F l n B l n B 1 1 C q q B g Q x K h S 8 w B k q B 7 j C g 4 B 2 w C n s C g q B x o D 8 3 B z j C 4 3 N n b q v E v _ C 6 3 B z 9 w E 8 o y L 2 2 z D w k x C 4 i U o 5 R 2 s E p 1 9 I _ i G j m M 1 w g B p s K s g H o i G k - G n 2 T h t b n - k H h u 3 E y 4 E q 7 H u u D p o D p n H m 4 m D m u C 9 C 3 n K _ _ D t M t C 3 E l R l n E l E p C l e - d u K y B t M n x I j Q l J y I n Q l G 5 I z Y 7 3 D 6 4 Z o t B _ _ C 5 P 3 P m K _ a k y r B 8 1 e g 2 B 6 X q n B p g C _ x N z t U r r R n j C 6 y s D 1 s e g 8 f - w m G u 9 e 9 p S q p Z g - m B s 5 k B g _ H w 5 t E n 5 F 8 4 6 E g s 2 E g 8 z F h 5 0 D r 2 M u h b j m P i w F _ 5 u C v g 9 H r 9 q C i 8 2 C 6 k s F _ u j B i r 2 B q 8 T 9 u H 6 w L p y s D 3 g y G m w i B l q y D 7 s s H x y Q _ - D _ p X t t U 1 p b u w P k 3 U n C z u s C v - h C r _ 3 D h y s D 6 z 3 B l 0 g B - w G 4 u 4 C v h k B 7 d 9 t Y 3 - o D t v K m 7 M k 9 F v j N l v S j g G r 2 B t L y K 1 j B q b j e 3 h D g v P w - K n 2 S i 6 7 B 6 l q B 3 1 F u C 7 X x u C u M r P h c q E 1 O - d n J 9 3 B 3 I k W h G g t C - 1 B j k G k X v l C 6 J 0 E l h D w y C w H - G 0 W w b s b p k D n x F w H s m B w h F x P 4 m B i O n U n g C Y J x g C H g d & l t ; / r i n g & g t ; & l t ; / r p o l y g o n s & g t ; & l t ; / r l i s t & g t ; & l t ; b b o x & g t ; M U L T I P O I N T   ( ( 1 8 . 0 4 8 1 7 8 5   4 9 . 7 3 8 4 9 9 6 ) ,   ( 1 8 . 1 1 2 6 9 5   4 9 . 7 7 9 5 5 6 8 ) ) & l t ; / b b o x & g t ; & l t ; / r e n t r y v a l u e & g t ; & l t ; / r e n t r y & g t ; & l t ; r e n t r y & g t ; & l t ; r e n t r y k e y & g t ; & l t ; l a t & g t ; 4 9 . 6 5 9 8 6 2 5 2 & l t ; / l a t & g t ; & l t ; l o n & g t ; 1 8 . 0 8 6 2 1 2 1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4 2 5 5 9 2 5 7 0 1 1 3 4 & l t ; / i d & g t ; & l t ; r i n g & g t ; o m v w m 4 9 s z C 9 _ z C 6 j J u 9 D o H i l B 3 O 5 x N s h C _ a 0 R 2 Q x s J 6 s 2 C g 5 F D j 2 h B j 3 C 2 r 6 D t y P 5 g D 7 e v y 1 C 8 w Z y s a 5 6 G q _ V s h i B 0 k 4 D h q D 4 o z B w o E q o f 0 2 K i k P s x E q 6 N t 9 F q U n 2 E n O o u D k g C l k C 8 p C g E i J o g C 3 b 1 8 B p 1 B t p B q z B r 4 C _ y B 6 I 8 - H 5 x V - S 8 h r C 8 j H u - 8 G 7 9 F k k E 3 w i B r 8 Q i 9 E _ w B 8 n C t H z m C j D i Z s 4 B q G 4 a w w B 5 r M B W u 9 B - j J W L 0 F p w D t m B 7 n P W t 8 S u p Q 5 1 C z 8 B T j s C 0 M g r B 1 S n X 8 C i h B S h k B m D k s C t y N p l C 5 l C 5 T o y C j s E z p M s B y h C z l C 0 Z v X 0 Q s H l E 6 J s i C j 7 H m 6 B h p B i U 5 N m N _ 4 F m r k B 4 Q 0 _ E n P z _ F s l f s l D q y B 6 4 F h x S r 1 D x 7 H 2 r b 9 1 B j l F v l C 1 c g 6 B s l B 6 m G - 9 B p P _ V 7 S 1 O q y B v p B 3 r H l s X r v h D q s 3 E 0 o S l 5 d h z r B 1 - l B 2 l S s 7 F s f 4 1 Y s E n k C g E 0 m E k k H r u C n l F 5 l C m B s t l B 2 z I 0 J h 2 B 0 E 8 9 h b y C D y C m 5 5 C 2 1 Q m l B o m g B q f 4 Q _ r b k V _ v z B 5 B l i B w r B K M 6 h j B r 4 I r 5 s I 6 l l B 0 v p C p I z F z F 8 l E g 0 n D V _ k B v 2 P v s T x u G 9 4 V 2 w I 8 u O n h B z i F s 6 P v _ C i B q x B z I w w H v F t I 7 k Y n v r B x n B - s C l h B - q G - 5 K p r i D 6 5 w C 5 4 F 8 g D i u C 6 S i r H v J j m E n j H 6 3 E _ s D y d v p G 6 D o 5 C 9 0 E 4 i G 4 6 L 8 d h C _ P k o C t z D r 4 I 1 h Y - g B I m C h O x K k 4 B n k T x 0 k B I h F - m B k o C m M x K m e t s C k k E v t B 0 f v i B m M - 3 H v m 6 C k N h F B I g k N k 6 C x H x B o C I h F g B R x B h F h F z B h D R I x H I B o C i I E z J y 9 B l l B w F t y B m L - Z j g M g v B x z H 2 g a h p d s t J h N s i B 6 B g T i v B n B t 7 T y P 2 g k B B 8 B 5 G i I 7 C 4 D 7 C t B v B - C - C g B q C 1 B t m B m t D i j D t h F g G 5 5 u B i 4 P 3 7 F x 4 z B 8 - 2 B q 5 C m j D i 4 D y j B _ T t H 4 n C 0 - B g e 8 t D 5 p E 8 o F j k C o k G n h B u e m Z m Z m J o x B 5 b 2 g I g p R l D _ 4 S p m Q z z D q p L j n B q u D o M 8 g e x v F r r W 0 z 6 C j O v x M 1 x G j K 8 0 k B 2 n H n w E k - y B 4 _ D y p J u o D r Q k r G j g B y t B v 0 I j E t Z i 0 B v 6 C 9 n C 0 8 G m O - n F x y E t g C 8 4 G 5 t C p 0 C 6 4 H g v F 5 m E - h H j 4 B g f 2 h F _ i H 3 x G q F k X v 9 C 5 4 B h o E 8 - C 5 k N i _ F x 4 D h 3 F z j c r k G r 8 _ C 3 j W s 5 m D L p l S p n g B i x K f w B 1 l l B h u D n C D 3 g H 9 P g D h k E 9 y Z - o L k F 3 _ E i 7 H x z M j 5 X j n R i 5 m B _ r 8 C u x h D n r o C p 5 s J 8 - h I i 3 V 6 _ C _ l X z o C 5 n C x 8 L 0 B q S k V C k 8 k B o i B o h R 9 Z x C s D 2 6 b 3 p C s _ l B _ 8 G 7 s 3 B 6 O J 0 i B 2 X r J i t C o 2 E L E s D y s w B l p p F L l B 1 6 B 8 X 1 C 4 h D r z E m I _ B m P 9 J 3 l B 3 C _ X y D q T s O o F - 5 D t G 5 k D 0 H 6 1 C _ - 4 H m 3 u F s k j E z 8 1 B i 6 M s 8 T y 4 M w 4 M y 4 M 7 i N w k Q q t N m i I s s L i 9 N t 9 O y y O g 9 N r 9 O 2 _ P 1 n O 6 - L q y C q 0 H 9 h J h x B g - C y z D v q B 0 T 2 2 B 4 - a 8 B g r Q n 0 H z q C 4 F 9 T r 3 d _ l D 9 w W 6 7 u I y m 1 G 3 1 D l p L 3 y j C f 4 5 J v F 4 G 2 M 8 9 q B z P w o D y i F y b g u G 3 Q p y B L p y B l B v r F - 0 G o u 4 E 6 S W x r F i 7 H 1 _ E u 4 E p y E u 4 E u 4 E 0 4 m D p l B x C o g K 5 I 8 E 8 C 8 6 Q m b 8 E j C t v T s K 8 F - w C y s C n 0 K r i L p p M m f 3 g D 8 Z 1 9 M n v I s t B - j E r i L 8 4 M l k K k S x l B x r B w g E k 4 E 7 p u B - D M j v q G 6 8 F 0 h C h 8 I y s K h e g o I o 5 I 7 y J 4 K s 0 x B l 6 D h - E q o B - l D s L h 0 H N u v B Y 1 o s B N 6 B 6 F 0 L r 3 J 6 m F 5 x D y I - i C t R n m H q - C i 3 I o v F u B 9 4 P & l t ; / r i n g & g t ; & l t ; / r p o l y g o n s & g t ; & l t ; / r l i s t & g t ; & l t ; b b o x & g t ; M U L T I P O I N T   ( ( 1 8 . 0 6 1 1 5 2 6   4 9 . 6 2 4 9 4 5 6 ) ,   ( 1 8 . 1 2 1 1 4 3 9   4 9 . 6 8 5 6 6 7 2 ) ) & l t ; / b b o x & g t ; & l t ; / r e n t r y v a l u e & g t ; & l t ; / r e n t r y & g t ; & l t ; r e n t r y & g t ; & l t ; r e n t r y k e y & g t ; & l t ; l a t & g t ; 4 9 . 9 3 5 4 8 9 6 5 & l t ; / l a t & g t ; & l t ; l o n & g t ; 1 6 . 9 7 1 4 2 9 8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3 4 5 3 7 3 8 4 2 8 0 3 2 1 & l t ; / i d & g t ; & l t ; r i n g & g t ; s v 1 _ 4 t 6 s x C 7 l F m _ S r 9 U _ 6 X 7 3 h B l 5 s B z o B y k W w p y B 9 j Z 2 k B h m F 8 y E q z E r q M s _ N v 8 G 9 S n 9 M t 2 d m m f q l s B g m D s _ W w 3 o B _ v 2 C s 8 C 6 4 o B 6 r B 2 s g E s w z B w 3 v B 5 u B 5 5 l F q s R 1 j j P i k J o s i C i l B g y 6 I h p T y x o C n r j F h w J 5 j g C 1 x x D u m 7 B - E u j l C q t X s u H l y C n H t v i B r - - B x y u F j F 0 O n F l D I i B j D q G j h B p 9 F k k G q q B j F j k C j k C i x C z z D g h H - E 2 J s 2 F g E i 5 v B u i d g Q 1 5 G g E t o B r 5 G T 5 y c h g q D 6 2 e o M - 8 F x 3 2 B 9 6 i D 1 c 0 k J y C j P i s B j y F 6 4 F 5 l C 7 r H m w Q 9 8 Y 0 v I x j C 9 j T - u f t W g w E O 1 7 J _ 6 N l 6 B 1 5 F n 0 H w D w g G 1 C p w a 4 3 C r n R u 6 J - 7 y D 3 _ s C n E _ 1 C q h B t x B r g C 1 x C y n B p l P t 4 s E g h 7 F p w i F 7 r k B s y e 6 _ D u g m B 8 w o D 8 n B 7 C 6 3 N w j D x j C x l D x y C h v j B g _ B p m D 2 c 8 O 5 Q 0 c z Q - e n H _ T 5 g B x 0 B o U x 0 B 0 j B _ T u n C 3 N m w C x j C m j E w n C - a 1 Z - k B k L 3 Q 5 _ E s o B u L o T 2 D j B j B l G l C 0 H 2 L u I m P 2 o B k v B 4 c j 8 C g T - Z 5 5 B q u C j V 3 Q 5 N 8 n B o D n K 4 T x R n H 1 N n j C 4 T h b p 7 B w Y y P y P w P - V _ H z 7 C 5 6 D i o B q D i L k o B 8 1 B p y B _ k F i I m i B - M 0 9 B k I g T _ 9 B g _ B z E 1 r B q K n a w o B k 2 B 5 Q v J i L y u E 9 a h W y d m X _ F _ H x r B 5 5 B k I 8 S w X j 7 D u 3 C w o B 2 i B m P p R 5 C 6 F k P g T 5 G m v B m v B 3 w D _ O k I i 2 B v C 1 Q 4 D 2 d _ d p t B 1 7 B 6 5 C 4 P i M 5 R g M g M p W 8 d n H _ H i I 9 M z f i m C z h C h l B 4 S i I 7 J 0 v B _ 4 C 9 f u X 0 S 6 d k o C l p D j n B 8 I 7 C q L i P y i B r N z x B o n B w K 3 I 2 Z 4 Z p j B 3 p B 1 w C l q B z 4 B z e t 4 B 7 7 E - I - P y h B m u B 3 U m P 6 O l W 1 9 D y j B 2 P x R l V u 2 D 8 X l V j V _ S y X n V 6 O m L g L 0 P r K g Z j h B s U 6 I 7 E p h C 8 q I z p C 9 k B q X x l B z z C p q C 3 M 1 0 B 7 W m x B _ d y O l a 2 h B l Z t Q p R k Y t Q p Q l Z - w B n e v Q 7 J s 2 B l f 3 N - g B p W w n C n _ C x K q Q - c _ J 7 K 7 3 H l S v H n K 5 Z p K g e h S y a w N s G 7 N i L r V r a w I 6 H r U u b k O 2 K 0 B t Q 2 h B o P 6 X 5 r B u F 9 7 E r _ R o x j B j - g B 0 2 U z w T 6 6 J l U 9 j B p 0 p B w 4 t B v k 7 B l 5 W g s S w u N n o L q o D 8 E h j G 2 o J w z b x k b _ C 6 x c _ 3 I 2 1 t B 1 g e x 7 L x o m B 4 o t C - t 0 C 2 5 i C 4 2 3 B y _ C y u f 2 y y B 6 - 6 D 9 x s C & l t ; / r i n g & g t ; & l t ; / r p o l y g o n s & g t ; & l t ; / r l i s t & g t ; & l t ; b b o x & g t ; M U L T I P O I N T   ( ( 1 6 . 9 5 1 2 9 3 8   4 9 . 9 1 8 9 6 0 7 ) ,   ( 1 7 . 0 1 0 6 6 7 8   4 9 . 9 5 9 3 2 9 2 ) ) & l t ; / b b o x & g t ; & l t ; / r e n t r y v a l u e & g t ; & l t ; / r e n t r y & g t ; & l t ; r e n t r y & g t ; & l t ; r e n t r y k e y & g t ; & l t ; l a t & g t ; 5 0 . 0 4 6 8 3 6 8 5 & l t ; / l a t & g t ; & l t ; l o n & g t ; 1 7 . 7 4 5 7 1 6 0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0 1 0 7 0 4 0 3 5 3 4 8 4 9 & l t ; / i d & g t ; & l t ; r i n g & g t ; r l 1 v w h h w z C v v K v i L l s J 8 u p D m 1 5 C g N y t 7 B s r L 2 2 I j w Q i l H g b 8 0 E u r 2 B 4 i Q w u U z 5 m D u 4 Q k - m F 6 l m I 7 k m B z u E 5 s p C j 3 R n v S p o x G 3 y 6 J 5 s J 4 o i H p 0 1 C k 3 4 B t p 8 H 9 l C y 0 x C l 4 z C 4 g i E m 6 N m n _ B 3 1 f u w u B o j X u n l C s o h C 9 l R z 8 E l p L k i Y z h d u v e 1 1 F 3 5 C 9 3 N 3 I j C 9 u C g g F y x B o 8 E h 9 T x w d r m Q 5 i O 8 z H g 0 H m 0 H l T q 9 C x T x I g B j 8 B 0 s Z - s C 6 e p Y q n D q J - W q x C n s C _ P 8 d v 0 C 6 g D G m o B 9 x B 9 r C t 8 F _ w B 9 0 B w x C x H x W y M 1 K p I 4 l B v v B _ t R 2 J 7 c w E _ J F m J i B j D s M z B q U 6 j B 7 N g G P _ F u F y X m u G 3 _ E s l C - l G 3 z B i q B u g C 5 8 B 5 k C m x C _ w B v 0 B 3 _ D _ d _ u E P h 4 G v 9 D g - B - s N m 4 D 4 t O _ o C o 3 F g q P m y D 0 7 Y 1 3 D 9 z P 2 i C 7 0 D 9 F u M v h B x l z F v i o B 3 i D x r W o l m B - h 4 C 7 y F k 1 M k 4 5 B h z c p t L j q C s p Q k q T 2 t 9 B y 1 B t 9 P - 6 p D o 9 h B 0 m L x m i B 2 g D 0 o F 7 G 5 Q n s L _ h B 0 O 8 L y n U o - h C k w C 8 T n b x W w 0 D q w J h t C t n B u c p 5 B x r C _ 3 P 0 3 P u n F u x F 4 v K h t B r k o D v k Q 9 9 D p k Q p i O 2 P 6 p B n b r p E 6 p B j q G 6 I h 0 B y j B v 3 O y t M v 2 I 5 q K q j B q - B j _ C h 3 H u x G v x L 1 7 B s v I 9 N r b 2 w B - E r 1 C g u D l k C j O z K p s C h s K y - 6 C 7 9 D k M l 7 B u p B s t G p f n B G h a 8 S m I t E w F t E q w K p n K l y E z J - l D l n G n 6 B q 3 B t 8 p B 0 9 B r k J t s L j l B t 3 I 0 5 C t o J x q S n b y t D r _ K 8 u Q o w J j h F m 3 c k 1 e - 0 5 C 0 l R 8 u Q 3 s N 2 p Z 2 j x C 8 8 M w 1 B 0 u B l B s i j C q w B 4 d p K 3 J _ 1 D Q q _ D 7 q C 0 B u _ F 5 h H 9 w E 4 H g r E v Z q 1 B u k C 2 K s 3 E 5 u D s 6 G 2 5 H z h C l m E 9 M W N 0 D r x C t e U n l D x l P h B n x C 9 V u 6 G u S g 7 G h i J 7 q B 9 x C 4 i E 4 k C r 9 E 2 K k D z 3 B j Q v w B m t C 7 Z W t a - F - L 2 g B s K S S v p F t e S k O C j J r G 5 S g m E q g v C m u H p o K u 1 B r Z p h I z u B 9 w O h m B y _ B 8 m Z w m C 3 i C p 7 F p Q n o C s i F v e 6 - C y 2 C l m B o T 0 X 2 2 B 6 2 D r i M m 6 E w z D o S x 5 D t 4 B u z D p 9 S w o M _ w w B y 6 t C m 9 J 0 _ n B 5 4 q B x t 4 B k 9 T p g C s O i c z O o r m E o k B 9 O q h C 5 q H 9 q D n p M 7 6 H - O y Q u y D z 9 M q q C _ J l v G 4 N 1 - B s h B - w B 6 j H 2 4 F 9 u B 7 l F 7 h B r D 9 v M w h C m 0 M 2 M 9 g R 7 n B w z C k k J u k M w 2 B 9 j B q j q B g f n - R 2 y D n 4 B m S 4 s W - 3 B q 4 G 9 P p e 4 8 B 1 P 2 6 Q m j C 8 7 u B r 7 E _ r C 4 z b j h 3 B & l t ; / r i n g & g t ; & l t ; / r p o l y g o n s & g t ; & l t ; / r l i s t & g t ; & l t ; b b o x & g t ; M U L T I P O I N T   ( ( 1 7 . 6 9 5 9 2 1   5 0 . 0 3 0 8 8 4 5 ) ,   ( 1 7 . 7 7 3 7 0 6 1   5 0 . 0 6 5 1 7 8 8 ) ) & l t ; / b b o x & g t ; & l t ; / r e n t r y v a l u e & g t ; & l t ; / r e n t r y & g t ; & l t ; r e n t r y & g t ; & l t ; r e n t r y k e y & g t ; & l t ; l a t & g t ; 4 9 . 7 8 8 0 1 3 4 6 & l t ; / l a t & g t ; & l t ; l o n & g t ; 1 8 . 1 6 2 8 0 7 4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5 3 6 1 4 3 2 1 9 0 9 7 7 & l t ; / i d & g t ; & l t ; r i n g & g t ; q x 0 x v t 5 9 z C Z j T l I - 1 B 5 3 C m n E 2 u R 4 3 Q 6 7 K z D 5 I d k g Y 3 S w l D 4 Z h L 1 w r B r x F u p C _ k B M o N 6 J g a 9 9 B n _ B 5 2 B u Z 9 B y f 0 C v D s V 2 J r 2 B 1 u C 1 l F 6 k B u p C h G z 3 B 7 i G g f 8 U u J o y C 3 B 7 3 E m B y G 7 1 B 9 l C 6 8 C z m C k 0 C 4 x C v t B x g B t t B z 4 G _ w C h 3 B s l B 0 G k m E j j E 5 D 8 s B p w B s 5 J 7 h U i q C q z C - c o B F q B O O 7 F 4 C F g K 7 H b F z B 3 W k Q 1 H b n D I Z j d - X m R q G T q C i E 1 K l O j D i B q G p 8 B 5 8 Q n 4 R V k q J 5 w B 7 r E v t G g l B 4 r B _ r F u E n D O 8 t F 2 M t Y 0 Z t X r D q z H 7 9 G y z B q 2 F v O h c 2 e r t C u Z _ Z w C 9 w B _ m B _ 7 B 3 j G z 3 B u 7 F - 1 B 8 y C p F m N Z k i C 9 B j j B F r p D u x B - p E n D y Z 0 M 9 g B v 6 J s o C 7 7 B 6 Y t W m M j F p p D o 9 N 4 M u p C o r B _ v D 0 r F 9 i B 0 k B 0 2 F i Z i q B t K i K r h B m o C s j K y j E q i K n j H B 7 4 F n b 8 d r i O 3 w L 5 h F j s C s w H o C l h B 0 U 2 y M _ n D 0 k M 9 q H q f k j I q f 7 B 0 m E 0 r B l h E 2 w D r I 9 h E u R l j B w x B g k D i x C z m B 0 3 B y 5 C 7 m I p K g L _ H j f t 0 G P i - F i 7 E 9 m B j 1 B y x B _ t L 1 H q M k Q 6 C g Q 3 b r - C 6 C O 6 z E 8 0 E r u H 3 L 4 E B k K 1 D p F s R F g m B o y B 7 q I 9 q I j s E y G D 9 r E t y F v D - S _ Q i 6 B _ m E p I y a g H h i E s v D l c 9 F - v B 6 J s 1 M m N s a 1 r Q m R q 8 D 1 s D v P 7 C 9 U 6 L g n C q v C v j C s o U r 7 T h _ C 6 D 6 q D u v B z j S j j I v k H 3 J i t E k k B m o C h y L x s C h D h r G g J o G h v G y q C h r G o e m I I R g B k e - g B h F R o G o B 9 B M m H 9 B 1 2 B 1 s E 6 q B 2 w i C p l F 9 t X s t L v D o f o E k o G h t H v u X 2 x U q 9 C 2 m 2 I t 5 X g r D 6 u B s i H r t C x p I p x P y Z 8 6 B m t F o l H v 2 D g 3 Q z h E 7 8 I u s F x y h D p H R 2 7 V z 0 U P 4 z C m y 6 D k 9 C 6 l B j 0 D 8 5 C R 2 t k B o k b _ J z j a k l H z F 0 2 J 4 9 N - g E x F 4 o V k k S g V j p Q t g E n o B w y B g z C 9 u B y J y J i r B 0 o E o H X v u B p K 3 j C n O u k D 9 C h b y l R 2 q 8 B _ F t 7 B z h F r u s B 2 t Y x u 4 C u m z B w x J l v F 3 7 B t o D l 0 B p 0 B g j K 6 h 2 C j z D v 8 F n 0 B g w Q y p U g o C r p J h 8 B z r r B i y G 4 - H v 1 C x - _ D m e 4 n R - o B q E x g E y t 2 C q 3 p L n u 5 D q y O v 2 f h q M h 8 U 1 k v B 0 y C 7 x o D _ p C k j I i k H 1 8 G o l B 2 o N 1 3 C o a 2 y B i n E h P s V - O 6 Q g V u J 0 N V - h B z P 2 L n J 8 s C 2 v F - j G 1 o F _ 3 I 4 n H q o D s H i a z g G h t E p T 2 a s Z u w E j 9 F r 1 C g k B q 6 C z s P q - G 6 D 9 6 Y 1 0 E 6 3 D u 3 B 6 L z s P i i K 2 n F v y D m t D u n C m w C x 9 D n _ C t 7 B s - B o w C p o D y 5 C t _ C u - B w - B w - B h s C 0 t D t p E v p E z o D x X 0 x G 8 n C l z D 2 w B t s K 1 r m D 9 g B h o H 5 7 B 1 1 E s - H 8 5 C g q B l 1 C y j D o g H n t B y - B k L 1 j C 3 G g I n f g z D 8 o D 3 u D m D 9 4 B x q B 4 z D 5 V 2 B N z C 9 C v C w D 6 B 0 D 6 B r B 1 C k L i P B h B L r B 8 B p C p E p H G s D j B x E i D j B 5 J x C 9 C a p B 7 C v C p C N p E o C q D s G x C L j H 3 G h F z B k C J J a 6 B g M g I I l y B t E 0 F n H l B k C u F 9 G l B 4 B H n x C 2 g E w c i I h D o L 1 G L 4 B o G B r K x C 6 D s Y l B j B Y t B j V k I 5 E q D P a w F P 8 B 3 G 3 G z C i I G x C x J i L i G t H x C u D c v B I 5 M w D t E k D C W W 6 B c r H o I 7 C W i P l B e 4 B 6 B c s D t B k I c P G 1 C W v B E L s F x B G P 0 F k C P 8 B k C l B x B 7 Z Y 5 M P k C g G p E Y s F k G p E G r y B x E 9 J 1 C 5 M k C B 2 O h l B u F q D 7 C z G 2 I 2 I 6 d - z B p H p H q D w F z C x E z C 9 E 9 C 7 C s F - C o G m C v C P 6 B L 6 B E 8 B p B 2 F y D p B z C 8 B k I i I t E 2 O - 7 C 3 Q k 3 C 1 Q 1 G 4 O s D u D 3 J 6 B n B 6 O 8 S i r D x C z w D U g C z C W 3 G k L 7 M 9 U 1 G 7 E 7 E p E w c x _ E 4 c p q C l s F r B y D 7 C 7 C 8 B g C x C r E i L n w D x _ E l s B - n P m s E 5 k J t y B s j B 9 h C m w B p 8 C 2 4 E _ n B w i B n a 8 y F r s F v l B 8 u C i D p E y l C m 9 M r 5 F p l D 7 n N p r F z J - 1 Y r E r E o 8 G s Y x x E j n K q l C 9 d 8 N n G h E r R x s j B 1 V - 6 o B o s Q j o E m Y 1 E z V 5 l B x 6 B C 6 s g C k t H q T 3 0 H _ o B u t E h h 4 G r l H f 9 4 N z n S w - k B p 5 X 6 F z a 3 m D s I d x V G m 6 h C 3 l B z 6 B v n D 6 B o v G l x 7 B 9 f L o L m t I 8 z F 9 n E 8 g K h q K 3 r P 7 r h B 3 B - 6 B i g D t G 5 C U z M 3 U y g B _ s B s O t C s n B u b o W k W l G l J 1 q B y B l E 8 K C x Z m D v 9 E v 0 E 6 8 B o K 5 x D o P y T l n D m 4 C w 0 N v u M z m S x - _ C 3 h M 7 s j B n u k B y p O o p O m k U v i x B 7 5 F t u l C z y R 5 l B y T v G m S 4 W h E p p F j k B y W y 0 B i k C - P - I i O l g C r M l g C h Z i O h Z - P r U m q J t U s n B m F l J m O k F j J i D k D m t C 4 - C 6 t B 2 b y 0 B u 1 C w H 7 j B k 1 C 7 3 B 9 Y - P - Y 5 j B 6 g B z w B 4 R t j E s K l G i F j E 2 D 0 F d t c j 4 E p u T 0 v 2 D 3 6 k B g n K l 6 H 0 q l B q 3 m B 2 s P w K 8 B w j C - Y t e y n B p x n D j v D z 6 C l 6 C 5 i k B n h d 8 o g K 1 w C u p E t j D 0 p W z 0 5 B k r x E u t h B q h 2 K h 1 D 0 _ q B 0 x E o 2 H q 9 D _ h T z k B w 0 l H 0 _ K h o C 2 B 2 2 C j B g Y v - N o u H x v D o P p B v h h C j n s B 2 H x s Z w y B p l F 2 q F z n F 2 o J 4 1 C t x B 3 h h B 3 o C 5 V s h E p k 7 B 5 9 E H 6 K k D i D & l t ; / r i n g & g t ; & l t ; / r p o l y g o n s & g t ; & l t ; / r l i s t & g t ; & l t ; b b o x & g t ; M U L T I P O I N T   ( ( 1 8 . 1 3 9 3 9 0 8   4 9 . 7 5 0 3 2 1 2 ) ,   ( 1 8 . 1 9 7 8 0 3   4 9 . 8 1 7 5 4 0 2 ) ) & l t ; / b b o x & g t ; & l t ; / r e n t r y v a l u e & g t ; & l t ; / r e n t r y & g t ; & l t ; r e n t r y & g t ; & l t ; r e n t r y k e y & g t ; & l t ; l a t & g t ; 4 9 . 8 8 1 8 6 6 4 6 & l t ; / l a t & g t ; & l t ; l o n & g t ; 1 6 . 8 7 6 2 6 6 4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4 7 3 8 5 0 1 5 5 9 9 1 0 5 & l t ; / i d & g t ; & l t ; r i n g & g t ; 8 s v 0 o - 7 t x C w j _ F m t j O 0 4 5 C p 7 6 F u m k D 7 1 L 1 2 C 1 t s B 1 g b _ v j B m g Q k v z B w x t B k g v I 4 2 s D o x X t l 1 D 3 g V 6 t 3 B j y s D 9 3 e 4 7 q H y l E 2 o i B x h n E m h m S z 4 o C z q 4 G 6 g h H 4 9 h F 9 g v B k _ g B v s 6 D 6 q - O u 8 k C 2 x 6 u B w 3 5 G g o p s B 8 8 9 C 9 n r H w 2 9 H u 5 N u r k B o k 9 H l m 0 s B n n k I l n i 5 B 4 u 0 B k l k B i 3 M 2 1 1 C 8 4 0 T 4 s 4 E 6 i 7 F 3 n 5 J h 4 o b m n 3 8 B 1 q 1 m C g 5 F y l p G 7 j j G x m O y m Z j i P 1 6 8 B p y a r k 3 L 5 v m B m 1 q C 5 3 S i r g E - 2 - I u 1 I 1 q m C i n l L p 2 y G 2 k X 4 z W 7 r u E v j 4 C v k i B - t O 7 j I y u W v o K i h d s i h H l g I u k k C m m w G 7 7 8 E n v n I 4 j v E 6 h 3 R u 9 m C 8 3 0 C 4 p D s j I h g l C 4 q u C m 2 M y 9 k E u s T o k o D 9 m Y 2 0 b o 1 2 J p 7 k B x 4 - H 7 s 8 L 0 0 I i j Q r l g J - 9 9 B l x u S w z q p B & l t ; / r i n g & g t ; & l t ; / r p o l y g o n s & g t ; & l t ; r p o l y g o n s & g t ; & l t ; i d & g t ; 7 4 2 7 1 5 0 8 7 2 8 2 5 5 6 1 0 8 9 & l t ; / i d & g t ; & l t ; r i n g & g t ; n w h 0 t q x 3 w C s 0 k F k l H 6 8 5 B o p _ B q 0 j C 4 s F j 0 2 H v 5 L w _ w B 1 i 1 K l r 9 E m 5 u E s 9 v C - s g C p y x D 9 7 y B - 1 v P 2 p g E - s X v 0 - R 8 1 Z 8 r 6 N z m M g 0 n B 9 n q P u 6 W 0 - I 6 v 6 H x 9 u G 9 o v F 2 q z C 1 0 S 0 o i B u v 0 C 6 w i I z n y n C i t 1 V h 6 4 H 8 h H 9 i I z 6 E w 1 0 G 6 8 m C v u h K 4 q 7 U _ t p I 7 u r B q r n D 8 p e 0 u m B 1 k s C l i w D - 1 E _ 7 o B 9 5 s G m u i K q 8 0 B x z w V j 4 _ h B w 1 n C w h 3 D s 9 s B m r I t 3 6 D 7 h t B o 6 r C 5 _ g M t 7 q C y 3 1 h B u u p T v h k F p u 2 G l 6 G m 4 g Q 5 q 8 G l z J i v U j l k B 2 1 m H g m 5 D 5 r d r m a 5 l J 5 l 2 W l t p C 5 w _ P o n y B l z X j r 5 B q 5 5 K i g n i F l 9 G h j F u _ 4 E 1 n n B 6 s L - 4 y C 4 z H j q 1 B 6 6 n G p x 2 C g v 0 B j t 3 B v y R 6 m p L q t L y 7 Z 8 9 E y 2 M q 6 8 D 3 6 7 B 5 k X n i m B r 7 U q s k B k j i E r 9 l D s v w D 9 v 1 B 6 g p D o j l C w _ t F x k O v - 4 B y 6 p H j p n Q y x G s x W l 2 7 B x 5 2 B h z c i z U x t 3 D i i t B 9 9 G t o Q o s l N 9 6 k B v s 5 C i _ _ C p q 9 D r 3 n G 9 _ 6 K l q q 0 C l l 4 D h y j H 3 j g E 6 q 3 B 7 5 D z z - C x v Y j j o B 9 3 J j s o B 0 u K g z b 1 s U 0 4 5 N j - f 9 7 N h k K l _ q F p 9 J n t v G 3 2 5 I n p u H 2 1 t B i o w F n o x J 9 i F 9 j 4 V w 3 p H 2 5 W 6 o i K h q - E 6 s 1 u B v v 5 I 3 3 z C o g n Y y 1 _ r D t k s X n y 7 R o r h P 6 9 6 7 D w y j C h z i 9 C x 5 j O n 9 k E v i s _ B m i L w p n G 7 m 9 B w j n D g p o c 6 y - G z n q M h z q C r i _ J h m 0 C 6 p 3 G 3 5 0 C q 9 n E 0 n Q 1 k S u 6 a 9 j J j r w H - r i R 4 t s C p o 2 H 9 i h I 1 m j F 6 4 l L g r l D x u i C l j z J i j - B s 6 y Z 8 v m C m y - D y g p C 6 6 g B 9 z y G 5 7 X t m I v r Q y 7 x C 9 w p T h g Z 5 t e 6 o k F 9 8 3 x B 8 5 _ J t 0 p M 9 n l U o t y M 5 p k J s 2 K r r 6 D u z 3 B 2 z 8 D 6 r a j r W 5 u g C 7 h 3 C g 7 y G 9 g t F o l - C o l J r _ D 3 8 I - 8 Y x i b u w _ L k _ 7 q L 4 6 D g 8 g D w r 7 T g 3 5 E i j u C 3 x k b w n g C 1 v 6 B 1 n - C w h q B p - 1 G w s L u 8 - B r l O l 3 1 E l 7 O z v h B 1 4 v B j _ 7 C 4 q K w 4 0 B r p k C 8 7 w O v y 3 D j 8 M x v _ B l h x F s 6 T l 9 1 G 6 1 H k v o B g 6 v D k h I h o k C l v 2 C - m o H u x h D 4 0 5 B 3 i u B v g t H m 9 E 4 o Z w t q G 9 s S 2 g c 6 7 9 B 4 0 q B z 9 u B y w S n r R q k 2 D 0 - F i 2 g C k 7 1 C q x w C 2 l j E s s n B 1 3 g F 8 g f x i p E 3 j 2 H g 9 t B w k K z 3 M o z n R v y 9 O 6 6 1 C - u U k s 0 B 5 k 9 B 2 0 1 C 3 y p M n 5 x P 0 5 T 1 t w J p h p B y x v C w 8 K i 2 6 n B - n Q 8 v k U m 4 0 D 1 u I 1 n j D 7 x L p 0 s E u 3 - _ B q p n o B g k 4 D l m _ V m p n D v k p C 5 7 p D v j v b h j 8 U n 8 D r 6 Q q 5 T 1 5 g E w 6 9 D 6 v C p 2 l K 4 4 4 C u q j X 0 g P 0 6 c h t j B 3 9 f z 8 s E z 6 5 C 6 x i B 7 9 8 M o u 3 C o w 4 E 8 p - E s j L w - x G 1 n N r 3 J o j 0 E q 0 D p 6 _ D p y j B _ i a s q G 6 5 g F 1 r Q t g v m B 3 y m B l n c 9 8 3 I j l Q w 4 m M g p Y j r K n i g F 5 1 l t B r 8 x C 2 p n D 3 8 v B 3 v p D 2 4 - L 3 m z D 9 2 v B s u J m 0 i B 1 u L w r h F 0 g u N l x v B y l y C s s - E 3 w H t o o a x j 7 E m 5 O 5 8 K w 0 3 K - x H 8 5 r C q l 0 B n p _ D - m 8 F l m j B t p r I q p h E 8 g j i B w 1 h B n 0 O n m N 0 y 5 B l p p P u 2 9 B 3 h g B l u 4 J k 0 L m 7 m U v v 7 C 0 0 L l 1 u D p s o N m g 4 E i l O j k l H 1 t 1 E 4 3 - M p w g E _ j F u 5 o 2 B p s c i o w B g u _ I 1 8 C u j n E 5 9 L l - n C s r C h y N m w 5 B q k j H 4 n o B 6 z q B h u w E y 5 H 2 l h J x 0 u S 1 3 g Q 0 o I 6 y o D l z U h p l P x t j b i l 2 I o 5 h O q 6 2 P 8 4 C 8 k s C 3 i l M 4 v G z h 6 D 0 5 6 B 0 t 9 F r k r B 7 t k F 1 9 o G 5 _ 5 C 5 7 L j y y D k u m j B x u k B r 3 F l k i Y i 2 c g - n B v 2 G 4 r J 8 7 j B i j z B n s g U 9 i S 0 5 O 9 g 9 C 1 u k H r y Y y h W 3 i 2 C x j 8 I z l m B j z y D i 7 9 p B j y g P - 6 y C z 5 4 h B 6 6 f h 7 - K m 0 0 W l 5 - B h g M n k d t 3 n B i j 0 E q 7 h B s 4 M - 8 5 B 7 4 5 B 3 7 _ T 5 t t B 4 - a 1 n m E 1 m - B p 5 3 C 0 1 H v v 4 J 4 t t C r l q E y h D _ _ 5 P z _ v Q h p t W 8 6 F 9 j l K - r B m y c 7 z I 1 p F p z g C z h H i u V j q r I 2 5 c h j k B r 4 R s z k D - - E r z X o h E 2 l q C k x i M z u 5 H _ k p Y y 7 i o B o l g F p v i G _ p R l x 1 B s z n B p 0 j N i t p D 2 m C v 0 0 G u 0 2 j B 0 5 U m w u B m z 4 L s p v E 7 6 9 F t s D 2 0 5 F l 0 7 K v h r I 4 x B 7 _ 7 I y r 2 B o l m N 2 i 5 D 9 3 P & l t ; / r i n g & g t ; & l t ; / r p o l y g o n s & g t ; & l t ; r p o l y g o n s & g t ; & l t ; i d & g t ; 7 4 2 7 1 5 0 8 7 2 8 2 5 5 6 1 0 8 9 & l t ; / i d & g t ; & l t ; r i n g & g t ; s m x 8 j r w j x C s y Q i v o B j u V l 8 7 B t t k J x p t B _ w Y n t E 9 0 t B 8 y 0 B 8 n m B x q Y k p 4 D p p 7 G 8 3 d r 6 z C y 3 0 E i 0 I 0 s m B j g p B _ w R h - J o i J 9 6 - B n i G n j s B g _ k C 7 _ k G 2 z 6 p B l o o B z p 9 R 8 o p o C s u j I 2 p l H - _ _ K q w N v n i G l 9 v l B j 8 _ I u 9 N 9 p R g 5 h B 2 6 r B _ - 2 C 3 - d q r t B w n o H z m 7 E g 4 h B k - u B v j I u t 8 E 0 7 j C 5 y V l k L v 3 N o g Z 6 o 5 I s g 8 B 2 y s B s v 8 C y _ Q 6 0 0 J i y w B y q G 6 r I z y 0 C w 6 - F h 7 C - j s I o l j D r 3 Q z _ 9 M w 6 c 1 j P j k s B w 8 n B 0 2 P s n t C i 8 y B 5 u h B t 2 J u v N 5 9 m S & l t ; / r i n g & g t ; & l t ; / r p o l y g o n s & g t ; & l t ; / r l i s t & g t ; & l t ; b b o x & g t ; M U L T I P O I N T   ( ( 1 6 . 7 3 5 0 0 5 6   4 9 . 7 7 4 2 9 6 6 ) ,   ( 1 7 . 0 4 2 0 3 7   4 9 . 9 7 4 5 6 2 2 ) ) & l t ; / b b o x & g t ; & l t ; / r e n t r y v a l u e & g t ; & l t ; / r e n t r y & g t ; & l t ; r e n t r y & g t ; & l t ; r e n t r y k e y & g t ; & l t ; l a t & g t ; 5 0 . 1 9 2 9 3 2 1 3 & l t ; / l a t & g t ; & l t ; l o n & g t ; 1 7 . 4 0 2 5 8 5 9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5 5 9 1 3 6 6 3 0 2 1 0 5 7 & l t ; / i d & g t ; & l t ; r i n g & g t ; 6 k - u p x u 6 y C 7 o g M t o n N x w m H v i l D 7 m o B 6 n g B 1 y 3 K - n j D 1 5 m D 2 _ W h 5 s B z 8 U u q c o B v x k C j - 6 B o t _ B q p G k 0 G y y D x w J 5 n F 8 z B _ o E m 9 D v 6 H r l C 7 g 8 B u J r F 0 M h C o E k m E 2 9 g C s m i B 6 M h i B y g B 3 g D j L g y E 9 q H j o C h k E 5 Y _ n H - q B 9 Y s 1 C l q B _ g B 6 s K q 6 M 7 j K l Q n Q u 6 G r j b g 5 l D t g D 8 p r C n z P g g r B 0 u p D g 0 Q y h W 2 h o D 8 q b z r O q o W g 7 p D g n 8 E 2 n t C o r 6 B _ t h B m p C m l E v k C o g C v n B k m B o i C 6 5 F X - 9 B 2 m E 7 g E k o e l 0 r B 2 j I 3 o O 7 q T 5 i R 8 k I m y M x s D 1 2 D u l B q B k 6 0 B 5 s E 9 t J r t E q a k N v r D v 2 B v I 2 C 7 2 c 3 2 9 B j r 8 G u _ C i m 1 D p 1 q B k u 4 C l 0 g B x l 2 E n 8 x B t 0 3 C u 8 W x 1 e 2 r g E 8 9 E p 1 F t i r F v g J q z n F 2 g p B - u Y 8 0 m G o t w C 6 o D 9 m 1 R m b 3 4 P n I y t L w K y K 9 I - S v i B t D - B - B z F - 8 G _ h C r I g H b 7 W n O _ f k 5 B 4 4 B v P t p B h 6 l E v O y q C n j U 6 l W 5 y h D 7 1 r B g 0 Z 2 u R u 4 J s 0 J o r a 8 8 y C v 8 u C 1 w d 9 r 6 F 1 w V m x C i I s - 9 D h o u G x 6 g F l v 6 B - h v C w w R s E p n C _ M 1 u C _ l J y i C s s B - - C x r G m H g 0 C 6 4 B m k B o 4 B l o H 0 7 L w o F n s C 6 w B m y G z b t n B x S g 0 E - B 2 j g B x v B 8 z E 6 q P n 4 C x t H - t B w i J 1 B u n E r r M t m C i n E r u C n 8 I u E u l B y 1 M 1 5 E 0 a t 2 C 6 x v B o 2 F v v F w v Y o 2 F 7 8 F l 2 E v p H 7 b t 1 B s 4 T l Y 6 n E q x D x m C p _ B k R y z E - u C y m D r h D - O i w U 9 3 C k m B h 3 D 8 m D r m C o 6 P g k B l o I q p F m l P - s x B q U s o C h - C x 0 B p 9 F u M y 4 B _ u D _ i J _ 3 K 7 1 4 C _ 2 L u D 8 9 B s i B i s I - 6 K l N z m D g v B i 1 D j 1 E m w B - z Y 8 q a 1 4 I y 4 D k 4 D t w z C 0 q I p v R - 7 O t w J t j M m 0 K r n D y g 6 H m v H 5 R 4 P m N 8 h C x o B 9 l F 6 r B m a z 5 E p u B - t E h t B k C 1 j Q j V _ i R r 5 F p r o C n o K i 1 N o x j D m s s C 5 o E h C 7 E 3 0 C 6 D o _ d l t P k 1 F 4 m L 1 o V 5 j W l _ u D 5 m P m t 0 C 0 h u C 5 h y C p 1 h G _ _ q C s g k E I 9 C j p D g Q r u N m 2 K 8 w B p p D 1 4 H p z L _ 8 E 1 z D o k K w m b - l M h S q G z B 4 E 1 2 B k H 5 0 B h O g H x H 6 3 B 4 w C y w C k w Q 8 Y 9 m B 7 6 J w q B 1 L u N F 1 1 z C t 1 C 0 w B 0 w B - C 7 r K v v _ B o v T s - B 2 I p B s 1 5 D m z 9 D B 0 t O m d t 1 Z z 6 F m 3 0 J z 8 w L y - G v N 7 s V q P r 2 G i _ B y o B j a z l S 6 i U 9 5 K l 8 C z y C k g G 4 4 E q r D q r D Y 1 J q q p B p V w 7 H 8 _ t B _ - g H 3 _ P q j s C 6 - z C 9 M x 1 J w 9 z D 9 2 o E k y q C h q j B 2 3 8 L _ m 0 B z 6 4 B k 6 e y y q D 0 0 5 D r r V 7 q C - f r i C y v B l 4 Y h 3 T v _ W - t i F k z r B 8 v 7 D r u u C y 1 D t q k B x 4 p C 5 3 M 5 R j i O 6 q Z 1 j C u _ _ K 6 i g D 2 8 x B n o D u y p B z v h B i u m F - j s F - z o C g 9 R o g R i 5 j B l _ 1 J k L t z y K 2 t 1 B n 9 S 6 p v C 0 3 V n 3 T p l r G u _ k L x _ s C p n l B 4 t r B 5 i H 0 5 L _ 3 n C i 4 V y v 1 B _ 2 r E 1 q 1 H w 7 8 E o j L h x q E 2 m R y i P k x 0 G p l s F n 7 1 G o 4 C 9 z E 3 8 D 0 2 B _ s E n z C r 6 B t 2 G y s H m t E 3 l W t g Q - J 5 l B w I 6 K 8 F j R o v B r z C g P 9 J w v B 6 X j 6 B t 8 0 B - o K o I n 9 N z u a 7 t F l y D n n i B r q r C 5 h C u q M z n s B _ 3 V z 1 Q 4 8 M h i F k _ H 2 g G 4 u J - h M x i K n v E s o D j C k o D q 8 u B 3 1 L y 2 U n - 9 F _ v F 8 N 7 I _ N - 3 B 9 P u H 7 g H n 5 N 0 z D o o H 9 j N u q G n j N t 4 1 B y g p B 7 x G 6 j C 9 d z Y 4 y D x 3 N 5 3 N 2 _ K 1 w B 7 t D p g H _ u F k _ D k 5 m B g s C _ z B z P 2 R s _ C z j E x 7 E - _ H w n H n v E p 1 F w j C m b y 4 G n g J y 8 C 8 0 M u n E r 7 j B i 6 5 F 0 1 9 I 4 6 p C n 6 m D p 5 R n 3 z D 7 2 2 H z y n C m _ _ C o 9 N u z M z t M j k N 0 w i B 1 l 0 D - 3 N 3 t D z i 5 E 0 q r B 2 _ x C k 3 r C j t n B j t O h q X 9 8 l E 0 k o D l v w D k r 1 C u 8 z J & l t ; / r i n g & g t ; & l t ; / r p o l y g o n s & g t ; & l t ; / r l i s t & g t ; & l t ; b b o x & g t ; M U L T I P O I N T   ( ( 1 7 . 2 7 1 5 4 0 9   5 0 . 1 4 9 1 0 8 8 ) ,   ( 1 7 . 4 3 7 9 3 0 1   5 0 . 2 2 2 9 6 1 8 ) ) & l t ; / b b o x & g t ; & l t ; / r e n t r y v a l u e & g t ; & l t ; / r e n t r y & g t ; & l t ; r e n t r y & g t ; & l t ; r e n t r y k e y & g t ; & l t ; l a t & g t ; 4 9 . 9 1 3 9 0 2 2 8 & l t ; / l a t & g t ; & l t ; l o n & g t ; 1 8 . 0 1 0 8 3 9 4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6 0 4 8 4 8 2 4 8 5 8 6 2 7 & l t ; / i d & g t ; & l t ; r i n g & g t ; 1 8 z - v 8 - 8 z C g v z B h v W 3 5 m D 5 y P _ 5 m C 7 q I 9 x N _ m K l d i 2 M n 7 d p P M O s 5 J y z R x g G - q g C o s B w - N v y D p z F o B F k C 4 d r 9 D p l D 2 q D o 6 B 2 m D h 9 I _ q V 1 X t n Y v 9 O m n P j 3 R i r B m u l B o p d k - E p - i C w 6 D o 5 p B 5 t B 7 s C s M 4 5 D 4 4 B 0 x B k 7 F x o H 4 5 P q p U o o F u p B k l C v j H i o B 9 6 D 3 5 K v r B 3 l D 7 9 C 8 d l b 7 3 O o o L 4 0 g C k 4 B 5 n I n S u m P P 0 P c m i K m n C k L k L I h 8 B y 1 K 2 o F w r Z z k Q l 8 F k g E r 1 Q j y E 6 6 I h h C g L 5 E u n B s 0 S s d k u E 4 r I - r B 4 2 C k l C w 1 B l K y O 2 T 4 D 6 h B n 5 B 3 l E i C 6 h B P h 4 F z t U 4 D c G P 4 L E 5 l I z t F 6 4 C j p E i 8 l E q z w B m q Z 2 t m C i i V o 1 S n y D 2 p - D - V g 9 R z g B m v H 3 W j 5 I j 0 F m g B 9 x - B n 6 K k 9 G 0 F i _ B 2 i B 0 g G i _ x D n z B m d 6 s G n a v J y 4 D v B h g B k p D W k B 7 P D q W _ E 3 p B p - B 8 r C o W 8 R - n C 1 P 3 d _ e m K i f 0 Q v X y J 2 Z 9 T w j C x - B - I h Q h J p M 7 I r x G o p E o H 1 I k h C p n C w m B p - B q K o g Y i l F q x K 0 F - y E _ 4 d k y W 0 O p 4 B t - H E l R 3 I _ k s C 7 z E g l C i c 2 p D n t D 0 j s B 2 9 D u B i w n F q 6 i D v w M g 8 B 9 n C y R x O q h o D 7 j E l o F - 6 r B 2 k X 6 9 D 1 u M x i N 2 D 5 V 4 F t E t 0 3 C y L 2 r B j B o b 1 S 5 I w h B x P 2 v F i d v 3 B 4 r F 2 s K & l t ; / r i n g & g t ; & l t ; / r p o l y g o n s & g t ; & l t ; / r l i s t & g t ; & l t ; b b o x & g t ; M U L T I P O I N T   ( ( 1 7 . 9 8 9 3 1 5 3   4 9 . 9 0 7 0 9 3 ) ,   ( 1 8 . 0 2 7 7 9 2 1   4 9 . 9 2 4 6 4 8 ) ) & l t ; / b b o x & g t ; & l t ; / r e n t r y v a l u e & g t ; & l t ; / r e n t r y & g t ; & l t ; r e n t r y & g t ; & l t ; r e n t r y k e y & g t ; & l t ; l a t & g t ; 4 9 . 9 0 3 1 4 8 6 5 & l t ; / l a t & g t ; & l t ; l o n & g t ; 1 8 . 3 1 4 0 7 9 2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5 7 5 1 0 3 0 7 3 9 6 0 6 2 8 & l t ; / i d & g t ; & l t ; r i n g & g t ; i 0 m 8 4 l x w 0 C 8 1 G 7 c m s F 8 G v D M o B w E _ r B _ G 2 f p m C Z M M o B y 8 C M o B o B O x 2 D o B 2 C q B y C o B z g G n p B m R o l B q 1 M o 4 8 C h 5 G i a i 5 F 8 n C e s 1 K o g H y j D w 4 D R 5 X s _ N x 9 G 6 J 6 f 8 J 9 B 3 F 0 z C x I - B M M y E F M o B 2 C m N x D 4 C V 6 J F G 0 E 6 i C k H - B x T 2 6 B 5 F l Y q B z L - B o q C r 4 E r y F I t o B 4 G u E 8 p C v X X 8 p C 2 G l L i V 8 l D i n i B i o D r 8 4 C 6 x E 3 B g f 9 v C 8 C t 3 B z w J z - G u 6 Q z - G 9 L 9 B 9 B Z j P 1 F k R 2 C u k I o N 6 n G r 0 N u s F p s I M s V l 9 Y z 7 p F y o K 1 h a w V _ l B t T p P p K v 5 G x m B y j G t l Q m 7 9 B w g J y j K 5 t N m 5 P q p U 0 x G q 4 8 C p b s C y o F p B 4 v E n _ C m G 2 7 E h y L 6 1 F i u Y 3 r C m 3 C 4 x K u L x s r C 8 D r l B 5 t R _ 3 B 6 w B t b j m M v _ D y 5 P 7 n H 1 j C z _ C 9 x L e 6 w B t 0 B 5 o D 7 m B v W o l l B h D _ 1 F I w z C z 6 R y 3 Q 8 4 T w 4 Q x 7 f n w G g w L u l I t q Y n y K 3 6 R z x 7 D 9 j L s l B s v u C - 6 b j 7 b - p w I x p Q 0 v z B k h w C 2 s R w 6 0 C p l o B r 0 r B z 9 U 0 p _ B g 1 2 C 9 3 x B 0 8 8 B l 6 R z 4 2 B h _ O w i l H 2 w U 9 9 G u 3 J s n W r 2 R h X 4 h J 3 o I i j d _ j 7 C 2 4 5 B w t O k o L n x i B 0 w I s M 2 w Y 4 7 q B x 0 L z _ B p m B i C G 0 F v _ _ C - 0 Z s p H 6 W j Q m h B 2 b i D 0 W 7 l B h H 3 C u I 8 2 D k D s - C r Q 8 s C j u D y n B i n C 6 - C 0 p D 1 w H s S 8 r M 3 z E 7 E u 0 K 9 t F 4 r O m 0 g B z 4 K p H x 5 B p 1 J w s J 0 B j B z 4 p C n 6 1 K u l C x j H 2 O w v q B j N j 6 B o 0 q C - l w G s 2 B g _ B z p N t z C 3 f z z C 7 x U l R C - g Q - 8 C 1 y B y L w - O q 3 3 D _ _ k B n w 3 B 9 6 B y l F l 6 B 2 H 4 v B g C 1 6 0 B u h a o 9 G 1 E w F 4 8 G 1 k H 5 0 G x C q u t I g T h a 5 G w 3 C 7 j W 7 y C o _ M q 5 c v y - B o z N 1 J w - F 5 G i G o v Q 0 s O _ x X k n u B k 4 D k 4 D l W U j p y B p n g B 3 r B h z C l - W x 1 G i _ O L z E E i _ B 9 z O 9 w U i P - x 2 C l N r 0 u B j 8 C o o B j V 7 4 F _ 1 B x C k y F 1 s L _ u 4 C v j B V 4 H s O q 0 s B w z F s T 9 J 4 i B 2 t E l 9 C _ B 6 o B u v B 1 f W x _ E u c c q D 4 B P q D o X v J 1 G 7 C i C N j C y 2 B r x D l 0 6 G p x D m q I o h s C 3 m e m 4 m D w B l G 5 w C 1 g J w B n r q G y p 7 K g C 8 l E s y D j w C t w J o y D u y H 7 v K l 4 E 3 t G v 3 C 8 s L q H w n H u B m W 8 C w w o G t t - D m p D y H p U h s E y o v B 4 F 0 L v s b 9 J g Y o w 5 B n 5 Y s r J 8 8 B s 9 i C u m M _ r S m 2 a 0 _ C 3 - d 0 8 F p 2 w B o t B _ m B 4 j C u r W 4 w f 2 9 F h l K u y C M w C - 7 G 6 M w C r D k q C Z v _ c s J b O s B 5 L 2 E 5 L M 9 H _ x B 5 h Z y B H t g C X 5 B 5 B m B j i B D s f j I u E y C 0 J s E o B j I 4 G F y C 3 c 0 J 5 9 B 7 l C u f M X X 9 O 7 O 8 5 B l 2 B 8 5 B p L 1 c X 7 O z 9 B t D - K k B u C z B F I l S I b y p B h F g B b 6 g F r p B 8 k G 7 W l S l F i E 0 J t F u 7 F z O 7 L n c V K m H l d l P l v G 7 B u E X 2 J H l I w B h o C 8 g B _ R s 0 B 8 m B 9 P i y L x g J j e w K d f j e l C C _ N l C l C w B l C w B d H _ E 1 - B z w C Q 5 P _ E h e 6 g B 9 p B s W 4 m B z - B 3 j B z x G z - B j G _ E 7 D _ C t 7 E j v M m s K 8 R t 4 D v 4 D q 3 H _ l n C z - B 3 4 D x j D x v H 7 d l C 4 y R z w C z x G i n 1 C p o F m t B 8 N 4 R 5 P k t B & l t ; / r i n g & g t ; & l t ; / r p o l y g o n s & g t ; & l t ; / r l i s t & g t ; & l t ; b b o x & g t ; M U L T I P O I N T   ( ( 1 8 . 2 6 8 0 2 6 2   4 9 . 8 5 5 6 5 7 7 ) ,   ( 1 8 . 3 2 5 5 6 2   4 9 . 9 1 3 0 9 4 1 ) ) & l t ; / b b o x & g t ; & l t ; / r e n t r y v a l u e & g t ; & l t ; / r e n t r y & g t ; & l t ; r e n t r y & g t ; & l t ; r e n t r y k e y & g t ; & l t ; l a t & g t ; 4 9 . 6 8 2 6 4 0 0 8 & l t ; / l a t & g t ; & l t ; l o n & g t ; 1 7 . 9 5 7 8 2 2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8 0 1 4 2 1 2 0 3 0 4 6 5 & l t ; / i d & g t ; & l t ; r i n g & g t ; u u 6 g 5 z m m z C 9 O v i B 2 J p I i r C w l B 4 y B k N p I 4 q C 5 c s l B v c h i B 9 H n n C q 7 B o W m b q K o E 3 O 6 G 8 J z L i N t D 5 B o K y R x F 4 J x I t O w G l 2 C z b 9 g B 6 3 B i q B z H j F s Q i g B - X 9 o B w E - c h T w J 0 N 1 3 B t w B 3 3 B q H 2 Z y Q i l B k l B 2 y C 6 s L x l C 5 D j M i F h H w L r q C n g B 6 t B g S 8 g B v - B y r C l X 3 S l o B 8 Z p i B u f 3 i B g g B 2 a y a - r D i l H 7 y F u l B u J - v C n L 7 O x D 1 D k E v K v W 8 P g x C 1 K m J m H 2 J v F w Q w Q 8 0 C r w C 7 L - H 9 S g q C z r D _ r B 9 O q E 4 M 6 p E 8 7 B q K 1 I 9 2 C - 1 B 2 h C x i B t 2 C 2 x C 6 6 C z K m G r H g L 1 N g L 6 D 9 N k Q q J q N 9 O 3 O p 1 D 6 G 3 D z I q G i Q q J v I h T 7 S h L t Y m K _ r C s _ K x j D 2 W 3 E 9 J v E 3 5 B v J _ H j V x J m L 9 G w I j K r G k O _ E h G t F 5 O _ y C k a t 4 E x 9 B t o B 1 u C l d 7 X - c 8 y B i R 0 E o C v B 0 I s Y q c t J t J 0 P 6 P _ I z I n T p L m l B j u C q y B - 2 C q h C x O v p B - T i s C 2 j C l k B 8 K 8 v B t N j Z _ N z P 4 Q y f y a t P y a p L g V 1 Y 0 W u n B h Q u W 0 N i V y h C w y B z X l o B 5 h B u 0 C p j B 3 T 8 k B r o B 2 r B s f 5 S i h C 1 p B 4 z B 5 t C l o B p o B 4 5 B q y B l L r X w Q t j B x v E w K - 3 B j G 8 C o H 3 B y C v D 4 C z D 6 C 1 B r h B 3 K s M 3 H k Z o C m G p t B 0 j D k G z B 1 H z B j S b O 2 C 8 J v L x D b b s C 3 H p F s B s B 9 B 1 F 0 C v D x F p L i a l I j I w r B i V 1 S x P K 2 g B 3 j B m 0 B z 1 F u J t Y - K m B y C j I n L Z o B 1 D s B p F s C g E x B k G 8 I _ d - N g B b Z b p P q B o B 7 B l I s E 0 r B 9 O v D 6 G h L n g G p j B u o D u q S p 2 D n C u b Q 1 - e l G s 1 C k 8 Q u W 4 n I w H t L 1 F y E 2 f Z w N 8 q C 0 5 F l 2 D 9 2 L s g M 4 4 F s m M x j V x g S m h B m 8 B j i D 9 q D 5 B j s E n y N v c q E 5 B 5 O _ Z p 3 C X 5 B D M r 4 E D z 1 D m B s E s f j I i a j I u y B 4 5 B i V y J t D 9 1 B 3 O t D v X i V 9 g D m B m B v F v 9 B _ 7 C l L 4 G 1 O t l C K k 1 J p c - 7 k B 0 y e j m 3 B 1 _ y C r Z y t B H j I k t L r u 9 F 8 r F j D 1 w K s t L z o B 7 o I y k S l _ z G n s w B _ i J x p p E v v z F l t S u l k B 4 8 E s w o B z 4 O 4 4 D 2 S 3 M t R l a l y B w Y m v E s v E g U w w B q 3 B 4 u C 7 x B 8 9 B 7 Z _ u E 7 3 O 9 n D i u C z w D 3 C o v C 5 g C n C - D 7 n C s p C m 0 G K D 7 n C q 2 C 3 z C k m C i h E - k B 6 h B h b l W m g H y n C 0 I 2 1 B 7 p C 5 m G 3 p C k t D 2 j B l n B w z B 0 r F 4 l f v u C w Z q v E 2 u E g - F 6 v W 3 m e z r B - _ C y _ n C m 4 S q h H 9 j F 2 V 4 V 2 U v S m 6 C l 4 O 9 j Q 7 h O 2 _ H r j Q - w O m 8 O u 9 d n k f 1 r C h x c v h F t g B o Z 5 W s 6 C l n B h p D h r G 0 - g B 0 v H u i G 8 I I j V p y D o t D r q S u 8 D y n - B i 1 v C s - B l P m B s E w C j O v _ D k o C p 5 G 7 _ C h D l v F _ 5 C k M 2 7 E m 4 C 6 _ h C 6 u I 2 S p 9 C j q K i 0 s D l 0 8 j B 4 g 4 Q z 1 l C z n H 2 4 E l _ K h 8 T 5 n H 0 v Q k j G v 9 k E 8 I u 7 E 2 w B - 8 F z 0 B 1 J m 9 B 3 r C 1 m B 4 n C v K t b j n B 9 g D 7 g B 1 5 B w 8 E y o C 7 b l 1 B x S q 3 B r y C _ 3 E g - B x R r g B r x L y P 4 P 6 P 4 n C 3 o t C p 8 F t 6 J 7 1 U l q - C _ n n D o 4 N x 1 E - r x D 5 _ K 6 B k 8 b h 5 o B w D t y 6 D _ z n C x h r B m r D 9 5 B 0 _ M _ h R h n _ B 3 y O r w i F x w U p q e 5 l E j 6 B n z C 9 5 B j C x 2 J 3 u L 6 B u o B q i B 1 J t E v 2 Q v y B m j v F 0 X Y h 9 _ y D j 6 0 B z t L y 2 U 0 K 4 2 k D v p F g s t E _ i F 2 W 1 w H 7 q 0 D q j n E p r n B 4 1 o C 0 m B u 5 R s D Q 8 l 1 C 0 y D 0 w j B Y x E s o J s 3 I u u F r 5 C r D t l C g 8 C 3 3 B 4 t f h i k B v y 7 F 5 z r N 3 2 p H u 2 l B 7 z 7 F k 2 p M - 6 2 E l 7 9 D 5 6 h E 4 0 C 9 n F 6 2 i C p t o B 3 q K w h T l m z B w q J r l N o k s B 4 3 G y k q B j C & l t ; / r i n g & g t ; & l t ; / r p o l y g o n s & g t ; & l t ; / r l i s t & g t ; & l t ; b b o x & g t ; M U L T I P O I N T   ( ( 1 7 . 9 2 8 2 6 4 7   4 9 . 6 5 7 3 7 0 7 ) ,   ( 1 8 . 0 2 2 8 0 8 2   4 9 . 6 9 9 2 2 2 4 ) ) & l t ; / b b o x & g t ; & l t ; / r e n t r y v a l u e & g t ; & l t ; / r e n t r y & g t ; & l t ; r e n t r y & g t ; & l t ; r e n t r y k e y & g t ; & l t ; l a t & g t ; 5 0 . 3 6 5 2 0 7 6 7 & l t ; / l a t & g t ; & l t ; l o n & g t ; 1 7 . 0 2 7 3 8 7 6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6 9 5 6 3 1 1 9 0 2 7 6 1 0 & l t ; / i d & g t ; & l t ; r i n g & g t ; - i t x u 3 p s y C 8 o 4 C o j 1 C 7 o 9 i C o 4 u D r 2 6 J v u q K - 2 y N y j m G i l p a s 8 j C _ q g E 0 5 x P l k 7 D k 7 2 E 7 q v d 6 5 r N 1 o 3 O p s g M 7 k 3 H o k l C i j 4 a m 1 s M g m y R 1 q _ G r w j X y 6 8 B v g n D t m E t n v F n n y D i n 1 B 4 _ E 2 6 h Q r g w D s 2 y D u w 7 C 6 2 F 7 v 9 D q o t V t y w T 4 n r D 8 w a l u H q _ s J 8 h n E 6 1 T j y i G w 7 y D 1 t n C m j o E 3 o n J h 1 4 I 7 p g K _ 8 o B n i 0 G m 5 n B 9 9 t E t o 2 F k p 4 H j r 1 I 1 i k i C x u h E k l u F k r s M o k v D g v s 0 B p h m B 6 8 0 B u 1 4 B 5 7 2 G w m h G x g 0 O j 5 t H g 8 u r B 8 q o a z v h J n x l i B j w i B k h t m C y w w U n s p 1 B 7 3 s v D q 0 0 q C n - z N 9 _ t 2 B 5 0 w m B 1 t p a n z i O n r k B - v z G p _ w F s 4 x w B m u k M y v y a 5 s t 8 B m 9 _ _ C 7 n 1 Z h 9 v C q 3 s F 5 u l D h r j B 0 l u J v s 9 O q 6 w B 8 h p F 2 6 x K _ o z B z _ n F x l Q r v z J 4 3 z P x y 7 C n q k B 0 2 o J _ j 5 G q v 8 H 9 u 2 K 8 8 g b m h K 5 2 u D q m F m j w B n 6 2 W r 2 j D q v K t 2 u D 6 i 0 B n 5 k F s s 7 O w m 7 Q 8 4 0 T 9 o s K o v q M 6 7 s F q 9 b w _ z F 3 h t O 2 g t K p 7 i I h m P 0 s h I s x 6 O m 2 m B 1 v x h B v 4 q D 9 m 0 D j v 5 C t w s E h 1 G x r z B t 2 n V 3 u y B j z 0 C 0 r m N o i r L j k o Q t k d 2 o 0 E 1 p m I g v i G m p 8 B y 5 l C 4 s 7 M p j 3 E v z - n C x s y J m k 9 J l i K j q x C x w z 2 B h s k F _ v o L k v N n l H 1 m 4 P w 0 d l m l P q 0 W w l y Q o g q K m m F x t n D n 3 q B l o _ N v 0 9 q C u n u t B 1 h 5 R u n z M k t 5 X t p _ 8 C t u w g P & l t ; / r i n g & g t ; & l t ; / r p o l y g o n s & g t ; & l t ; / r l i s t & g t ; & l t ; b b o x & g t ; M U L T I P O I N T   ( ( 1 6 . 8 8 5 3 5 5 9   5 0 . 3 0 2 9 4 7 ) ,   ( 1 7 . 0 5 3 0 8 9 9   5 0 . 4 3 2 3 0 3 2 ) ) & l t ; / b b o x & g t ; & l t ; / r e n t r y v a l u e & g t ; & l t ; / r e n t r y & g t ; & l t ; r e n t r y & g t ; & l t ; r e n t r y k e y & g t ; & l t ; l a t & g t ; 4 9 . 9 4 8 6 8 4 6 9 & l t ; / l a t & g t ; & l t ; l o n & g t ; 1 7 . 8 6 8 7 6 2 9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9 6 3 9 6 1 8 7 2 7 1 1 6 9 & l t ; / i d & g t ; & l t ; r i n g & g t ; 7 7 r 6 x o r 0 z C z L l i E r v B v D w f m a s q C z h D x v B _ 5 F Z q H 1 Y 6 N q H 2 r C 5 T l w B w 0 C w 0 C 4 s B m 7 B s g B p n C r n C 6 E k R n P g K M 1 L 5 F g K z D w a q R 0 a i g B 1 L 9 F y N w Z n u B s 9 E v S w M 0 U p F p O n O z H z W h S x K _ j B t 0 B _ j B i Z 1 W s G u M 7 h E j - B v p B 4 C 3 l L O p u I g u F y 0 E 6 j M z 0 F x Y 0 Z 2 o E h - B m n M _ s C s 2 E t e 2 i F 8 1 E m 5 G 3 x G v 4 D 8 y D j 1 K o j k G n a y x L v y G t g I p g C 6 2 E z i J 2 p D 0 H r G n U s W 8 N 4 z B b x 2 C 4 6 B q s B 9 h E i 6 F z 2 B 9 B u 7 K u n E k z B g 8 D 5 u G - c j _ B q h M 6 k H R R I g B T O O Z 6 I 3 u F x o D 7 F p F b m E 7 K r h L y 2 X p j J g n R 7 k U 4 p B 1 r j C y x G t 1 t B m - H o w I g 3 K 1 1 R i w 5 C 5 6 J h D 1 8 B p F 7 y D l 4 Z k 6 L w p B v X j i B z g E i y B r c 7 h B g f h - B _ a u H 0 0 C 6 r C m 7 g E t 9 5 D 2 u d o w L v 4 C 9 B 2 C z 4 C w 9 C 5 m C j Y j Y r d 5 F h C x I 6 V 0 N w V o B v S u R i 2 D v C 4 D 7 0 C h s C 5 4 G 8 I _ - B 8 D i M 0 w B h s C z 7 B z m B j b 5 R 4 I 5 h F - R 4 Y x K q 6 C m x C l 6 G r q E i x B 8 j D h S 6 w B v H m G R G t K R 5 N h t B 1 g B 6 d z g B 3 g B 7 y D q - H i k E v K 3 l C 0 _ P m l B p h 0 C r r D z F z X r X g W v j D 9 v I i - K z j E x Y j C u C 5 j G 5 Y 6 m B o r B q i h G l r D v 3 C 2 m J 0 m D 4 z Z v m F x - k B _ l B v h G n w G p 3 B z n B w Z 4 4 B 4 r U 3 K y l c 5 t B y k D x h B n F i p C 8 2 M g K x 4 C p p B 5 m C g 0 C v u J s m J 4 g q J t B 5 E u 6 v D 9 4 p z C q u p E 3 n _ B o o O g i R l z O i t J 9 u a 7 3 B - 3 B 5 2 q B 2 k Q k 1 C - 1 F 7 x J w i F g 9 F y z D k S y B 4 H q F l H r B y L 9 r B j a v f j 8 C z r B j s t B z t 7 B n 1 G z v f m w p C g i d n 2 T m q M 0 j L n y B y x C s h I 1 B - t S B i C 2 h R 4 4 - C p r k C 9 t B s G z o I s U 9 s t C 2 k P m 5 D m p L z 4 I h 2 E p - K 9 o D l y L 9 Q i 3 f 3 k k D _ 3 6 B p v a w t B n q B n M 0 p J n C l w M h Q 2 v F r y G o 4 H w _ n B y v 2 B q 6 M t 2 F - y s C 5 q u B o 4 H p 5 N h Q 0 b _ 9 T z h l C i z _ B 8 k T p 5 N p g S k h B 0 t B _ r W x h 9 I 0 2 n F _ r W l p F 2 g E 0 j O 9 j G 7 o V j Z p 5 N v k N k - C y 1 C 9 M i I 7 Q w F q D 1 G q D t J 0 O n b n W 3 R t H w w B 8 _ H 7 9 D v n H 4 9 5 D o s 0 C v M y p s F g p D w K - w Q z j c q 9 T 9 J s O n g C _ W q O j _ E g _ J i i V j v i B 4 u M 3 z o C o X l r B _ 1 B i 3 B 5 j B 6 8 F 1 t M 2 F B u 2 B Y t z C j K o S 2 W l Z 2 t B C m O k o H 3 k M 1 R i G j 3 I 7 x 0 B 4 8 G u 4 G i g G o w F 2 x N m 4 j B 0 q X n 1 o B _ y V n h I m s G t x H k B h L v 8 l B r - l C y l D x k F k b y r K 6 7 k E 8 z B s m I j C - u E _ 2 H - L 0 _ K i T q L 5 Q w X q L 5 G 7 f 7 z C x Z h g C 5 - H & l t ; / r i n g & g t ; & l t ; / r p o l y g o n s & g t ; & l t ; / r l i s t & g t ; & l t ; b b o x & g t ; M U L T I P O I N T   ( ( 1 7 . 8 5 3 9 3 1 7   4 9 . 9 4 2 1 4 7 7 ) ,   ( 1 7 . 8 8 8 1 3 8 4   4 9 . 9 7 6 2 0 4 9 ) ) & l t ; / b b o x & g t ; & l t ; / r e n t r y v a l u e & g t ; & l t ; / r e n t r y & g t ; & l t ; r e n t r y & g t ; & l t ; r e n t r y k e y & g t ; & l t ; l a t & g t ; 5 0 . 1 2 0 3 4 6 0 7 & l t ; / l a t & g t ; & l t ; l o n & g t ; 1 7 . 3 8 2 6 4 8 4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9 6 6 7 2 9 5 2 5 9 9 0 9 7 & l t ; / i d & g t ; & l t ; r i n g & g t ; 7 o 7 3 w 3 1 7 y C 0 p P u n w J j z 5 D 4 t 6 M 1 7 M m s _ M k 7 3 l B q i q B u j _ E l g l x B k l j q B _ q 3 B 4 q f m 8 0 H j k w B o 6 0 n B - i m M 4 x s L l 5 p F h z G m 1 f q _ u B 4 h g D v j R l k s B r m p Y 6 5 u M p u q j B k 3 6 p B 7 - r F n 9 p b _ 6 o B 0 z z e _ k r B i k i D w w i S o i S 2 j h o B 2 8 2 F 8 j g B z y n P h n 5 I r v J n z n L 5 g p B 2 p l B y l k F x p z V j s M j g - D t - T 2 x j I 4 v b 2 w _ C 5 p 9 B n u s D w y g F 7 7 t P u 0 n Q m 7 s e z i _ a z 1 6 H 9 m Q p i u Q i 3 o w B k 7 v i B j 6 j C l k 0 w D w s j P 6 0 5 n B v x _ L o r t W 7 l x N n h 0 M k t n B g u 7 J p m x N 3 2 - R _ 7 v D 2 i _ C t i _ l B 6 v - 4 C 7 g u F 8 1 - Y i g x 9 C w 3 l O 7 m w K j s L v m h I y t 8 C 2 4 t E q g P k p 5 o B 5 s t l C q r v G o i j C 5 9 0 P 2 4 5 _ D v _ s C y p t K s o Q v p z B - r 5 C 5 9 8 C t r k j B 1 l c 4 3 g L t r 5 F 8 p r O l s 1 E 4 q j 2 B 9 0 E 2 u 5 y D z m 8 J 4 m 5 p B 0 _ _ B y 4 l d r k - T 4 6 h B 4 5 G s z l V 0 s h I y 1 i B s s i T 7 j o H 4 s v K i _ v m E _ 2 2 D u m _ L 7 t j N k 2 y J k _ k H p 9 k B w 2 2 r D y _ w D l s 5 D q 2 l B x l u j B x 9 2 I k w e h m r C 9 n 9 C p 1 O l 0 8 G q 5 7 B 0 8 W q s i D 6 h g L m j C 5 t r G 7 1 3 H 0 j 5 D 6 y m T s 1 v e g u w H z q 1 J 8 9 p V x 7 t K 8 v o E p o r J y r 5 O 8 9 6 G n 9 1 B t p v G - q q q C 8 8 l D _ 5 o B y k 1 3 C g - o B _ m h B 3 _ t S s l 1 p C u s 3 B 0 s j L 4 6 S n 8 s B o m z y B n _ - M - w 2 G r s 2 C 3 3 2 H k x h B 0 x 0 R j h W o 1 o C n p m G 1 5 - L n 9 t o B g 9 g F i 3 l C 3 v h H o q t C n h z D s 0 0 i C 7 h k B j s 2 L 3 h i C 6 u y m B h y I i 4 m K h s a 2 i R i 5 7 L s 7 4 m B 2 w i M 5 h i J 6 t P 8 _ Q o w P w m 5 J g _ 1 O 6 t f l x S 3 2 P j _ e _ r Q 4 p 9 J z 7 N v w a t k K p g X - - 0 B 8 x 1 B 1 l 2 C h p 8 G 9 6 w K 0 - l P n s y D & l t ; / r i n g & g t ; & l t ; / r p o l y g o n s & g t ; & l t ; / r l i s t & g t ; & l t ; b b o x & g t ; M U L T I P O I N T   ( ( 1 7 . 2 2 1 4 9 9 4   5 0 . 0 7 2 0 7 0 4 ) ,   ( 1 7 . 4 4 8 8 4 8 4   5 0 . 1 6 4 8 2 7 6 ) ) & l t ; / b b o x & g t ; & l t ; / r e n t r y v a l u e & g t ; & l t ; / r e n t r y & g t ; & l t ; r e n t r y & g t ; & l t ; r e n t r y k e y & g t ; & l t ; l a t & g t ; 4 9 . 6 2 3 2 8 7 2 & l t ; / l a t & g t ; & l t ; l o n & g t ; 1 8 . 2 2 2 8 2 9 8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6 5 2 3 6 6 8 4 3 2 4 6 1 & l t ; / i d & g t ; & l t ; r i n g & g t ; 8 _ k w l _ s 1 z C o f p 9 B - 7 G 5 x F 2 m G g m E 5 O h w B 6 o h B x D - j F 9 O 6 k B 3 B p X 3 y F r k C 8 a 1 T D 2 5 B i g B 2 N y R w r 2 B 3 g D y y E _ h C u x m B 9 9 B l t E g x D 4 C 0 E o R _ 7 C 1 4 E 8 Q - S 6 m E s 5 F o j I w r B o y B 7 0 t C h i F 4 w l B 7 h B 2 u f u H p N 8 y D s 5 M q K r O 3 j E m q G 2 7 F o t h B v Y 9 L 4 9 P 0 N a w j C 8 m N 8 3 M i 0 G p g D p D 0 R k V 0 Q - r E j n Y l i B x X 9 9 B h P x F R 6 p B l 4 C 6 Q v g U 3 m T g j e 8 r m B 0 6 B 4 C 3 b o q B k U g o C 8 t D i U z K v - C 5 W i E t K t K _ y B 5 m B 8 p B - E w n R 9 s K v _ D k w E i u D i w E 5 0 B g h I 3 K q C n S k Z 8 y s C 4 8 L x 7 J z 9 Q g z J 8 j d 4 6 C u M n F 6 C 0 Q 6 m G g _ N y l 2 B l s D 6 V 2 i C - k C - k O t k C v _ D v 8 F x X 8 p K 6 q B p v C 5 u C m n E i K u R 3 m B 0 7 L 2 9 B y 1 F 2 w B 2 j B t H 5 E 9 C m U I i E 1 W m a 3 t J 4 j 6 B o h x B m 2 o B p h D 6 R v x G 0 C - T g u F 9 u H z 8 f x g k B _ s P k o D k W 0 q 2 B m k M w _ C i 0 B 0 g B _ h F s S v 4 D i n B 4 t K 9 j G 8 7 B _ E D w i F n u J i o s B - x W _ m E _ j W l L 7 B r 8 H 6 8 C t W g L F v 9 G 8 r B 1 5 E w 1 G u r C i i C z h E 5 o B y f k V 3 u C 8 m E 4 g M 8 _ E h m C i i C - - M 1 o B - y F 4 a n i B 4 G s E v F 3 9 B 8 s L x s J x - Z - 2 C 7 r E u B 6 3 G 5 3 P 3 w G o m H 1 T r S u Q 3 K b s j E l j C l K j t B q o F z h F h 7 Q 5 z b w v E w n m B 3 n t C j 0 B n 8 6 K 4 3 o B 2 J p x S 0 E k 0 _ L i y D i K 4 E 1 n B b i B z B i Q j h B I q M 9 N i U x B k M y - B R _ T r H t B 8 L z G G 1 G 7 M L i C l K 7 R 7 N g U k C - C 5 E t B l B g I v J 4 I 9 E m C _ d 9 R o G g B o M I q e z H g E j F o G z t B 8 v H 3 p E t t B g E - R - m B 1 W i E g B y M O 2 E 0 E 0 E 2 E s B 1 D - B k J m Q p F 4 E 4 E n O v K j O p O s G x H 6 D e k C g M 4 Y k U k u D - j C 6 Y x B - C - B h 2 C r u B 6 j B 8 I o C v H o C 7 _ C z N 3 N - R 4 w C j n B - o H r 7 J k x C o C T s 4 B u 2 F q U _ w B v W L 3 w D l 0 I r m D Y q 9 O k t J 8 h r P s 5 s F k l C 7 E y d v C _ S n B m C w g C r 1 B z w g B t E l B 0 F w 1 D k J _ z C q x B q e x 2 a t 1 t B n x u F m 4 W 4 5 D 6 w E v j F 5 K j 1 B i B D 9 F p D 2 E t I h T g N w h C v X l i B 1 9 M v - B Q 3 B o 7 D _ M o E 8 U y J 6 E 5 B w C w C g a z X s N o R 7 H i Z u U 4 B i J 3 Q l g C o h B 2 L 8 c o o B 0 1 B 9 q F 0 k F 9 y H 6 p M j 8 C v V w k B v y B r f m L 2 _ J 5 m G r f 3 5 B t y B o i B r y E w l C p r B j y B p y C p E w 7 G 6 2 C l h C h V g I o c z l e m 6 k B s 1 L w u E k G h D l O 6 9 J n 0 Y 4 w B _ t D v 3 9 G k 3 o F r h Y v u E p 8 c 2 l G x z Y i C j b k 7 E z G i t G u 0 V 7 m N y r E - k B l l B 6 g D n v U _ 3 R 4 S p 5 K x v 5 E _ z s F 3 r 6 D 8 x 6 J k p 5 N x 7 r I _ 9 j K 0 I 3 M _ r J g p Q q 0 f g o B s o B s 1 D 9 m N o t D y w B 5 r C - j C q 3 E - E v m r D m 1 h B p n P o 4 l B 0 t I 9 u c 1 M t y M 8 K p J p x I y - C l Z t k D l y T i 2 C v z G s t C p 5 R x z 3 P k i I o s g B v o Q S i j C 9 i E r i G 1 1 B u z e u w G 6 h N G q j B 6 S Y 2 u G k 4 C j 8 O 1 S i v J j l I h 1 n B 0 7 j B 7 x D 1 - 6 B 8 C u 3 Z 7 n B u 4 2 C m w L _ s h B j 6 T r N j z G 7 h S 5 x B n 6 D 9 z C s v X i g x C 0 1 h D g 0 h B 2 x P z u k B m o 0 B q l Y r K x 7 B - 2 H y 1 B n H r l B 1 J y 3 C W W j B r V z f m 2 B t x z B 3 r B l n G z C u B w h F _ x y B r n R 1 k E x x C _ _ D g 8 B p i l C C l q B s r k C s s 4 L t - x H l _ - D 7 7 E 1 k n D r j L j y P o 8 H j 2 x C h 8 D 9 w a n N 6 2 a j s H m s r C 2 _ L i r l B 4 n c 9 2 W r 1 K m 8 H 4 r D i P 6 X y l C w 7 H L 7 y E 5 p P q - F z t o C x z H n i M g p B 5 9 p B l z E 7 l B z m D z 6 B l z B 6 r D j R s n B u k 0 C 6 m C 8 8 J u p k C g 8 J k z c 9 2 N - 5 L 5 s 9 B B m 5 M r - d 6 7 B s s w C s p J z 2 S 7 j D n - B 2 r C j o C o S 6 9 K 9 q D u 9 C s y B u j C g 8 Q u t B v x J l 4 P 4 p x B x v E s j C 8 F - 8 f v n C r B 4 O _ E q D g k C l G l C & l t ; / r i n g & g t ; & l t ; / r p o l y g o n s & g t ; & l t ; / r l i s t & g t ; & l t ; b b o x & g t ; M U L T I P O I N T   ( ( 1 8 . 1 8 3 5 0 0 2   4 9 . 5 9 8 8 1 6 8 ) ,   ( 1 8 . 2 6 3 0 0 7 1   4 9 . 6 5 5 6 4 0 3 ) ) & l t ; / b b o x & g t ; & l t ; / r e n t r y v a l u e & g t ; & l t ; / r e n t r y & g t ; & l t ; r e n t r y & g t ; & l t ; r e n t r y k e y & g t ; & l t ; l a t & g t ; 4 9 . 7 8 4 0 1 9 4 7 & l t ; / l a t & g t ; & l t ; l o n & g t ; 1 8 . 4 3 3 0 0 0 5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5 4 3 4 5 8 9 3 6 4 2 2 5 & l t ; / i d & g t ; & l t ; r i n g & g t ; m s 6 v k i t w 0 C 3 t C 9 s G 1 S 7 n B w l D z 1 V h j L v y N 2 8 N 2 w Z 5 9 J o 9 W g z M k l g B r - F 5 1 B 6 n j B v 9 B j 3 C 7 w r B j 1 D 5 B h L y 4 F k n K j o B 1 g D l 9 B u g B 9 u H - _ H s y R 2 0 a p 1 S - o Q o G 1 u B p t G m h C 9 n B w C v g D j 1 D C 4 p t B 5 2 s B n X n i B o 5 K j g E i 5 K t i L n u I w Q s J 3 g U r u I - I p M o t K 6 m B x w B 2 N s J x x F n y P i l B 5 q H h 2 d r k F m m d q p C j w p B 7 m L 6 4 p B x 0 e z 3 E l x N 4 k B 2 h O - i D 5 d 3 p B 8 E r 1 F x 5 C q 7 B o w c - i D h - B n k F i y B q E j l C 0 o E 7 n B j C w B 2 Q k r B k 0 T u 4 s C g s N g 4 G u y H n v W x v S g 4 X 5 - Q i - L r y P s x O m r B u y H y Q 1 S 1 3 C 9 X 9 h G s m P 4 7 K p p O u i C x y 5 B n n B k K k g F v s D x _ B y a 0 r B 4 y B g i C h m C 1 7 H u y B n o B h i B 1 S w 7 C h 1 D 1 1 B 9 r E p 1 D _ Z 7 u B z 1 D t X 0 4 F 8 7 C j L 8 k B 0 Q 3 - F 0 y C v w K t y N u 1 Y u C y Q j 9 B p D 7 w G u B 5 D h _ B 1 9 l B q s R 1 p M 9 g E p h E s r B s p C 2 g O _ 5 B 8 w m B w K k h C u p C 3 s E g z C 6 6 j C j r D x h n B w 5 5 C - 6 x D q p w F m r k B v 9 B u r F u h C y e g g B 4 8 C t s H 9 3 C k g Q 4 l B u V n P n s D w E 4 8 C 0 C u s F j - a q i C u Z i p C - m j B k l C 6 x F 2 T 3 R 2 j B 7 k Q _ 7 L l v F l W o t D 9 x B k L 2 o u B n u f t 4 M r 3 O o w J 0 u E z p G n _ C q t D - V 7 Z q 9 B 5 i I k 7 I x 7 C q c l r B m k F z 4 C g L q x N 4 8 B _ i E 2 9 J 6 v S s g D m X n 9 P B u p B r o D m e x t B i v H 9 r C z g B 2 D N 3 y D 5 0 C l b 0 p B t g B - a n K 2 I s F _ H r E 2 u B z 0 E j o D u - B 2 t D i o C 9 p E j 6 M x q E q i H z h B y 3 F y 4 B m e 3 s C w x C 1 n B q e i 6 C k U 6 P k M r b 2 w B g M t H k C u j D t o D y - B I 7 G y O u F i 4 E - e 7 y D j 1 G G _ i D i Q B y J r t B z I 4 q H m x B 3 t B p k C s x B 0 q X q c q c 6 h B l j C 5 s B l K x R i L s D - Z 8 O n l B q 2 B z l B t Q g C l q C u o B r 7 D k 2 B h m D 3 r B 8 u C o T - k S 2 S 2 S 2 S 3 M v 6 D y Y 7 g B 6 - B h p D n p D 3 z R z 1 C t h C w t G r y O E 2 X x l B i Y u t C j g B 8 4 C - h H g u 8 B 6 j E q j K y 2 w B n v h B g M y p B t C g C g C 3 C y D r a o I g U h u x E u g d i _ k C g t O 1 j C - E s 2 F k w E 1 i F q o C g L G w j B 5 k B - 3 G p h F q s O o x G t _ C i - H u j E 9 r K - 9 D 0 w B y 4 D 4 1 F - 4 G P 6 P t K 8 I q v M r 4 O 9 g B i Q x x L 6 k b 7 0 C 4 p B e x 7 B l t P 3 r K v B l 1 E y J K w j B i m m B j t P m j l B u - B o 1 F s j E w j E w w C p b u j 2 D 5 G t b 2 c _ q Z 6 P 6 5 C 6 n C 3 R 4 d 1 3 C r r D q M h O q o C m x B q Z 4 C 6 C 4 B 8 v C m E 2 x C b w R 1 t B i k B o G g J h F o C p t C p m B 7 C g M i l E s z G m z T s B w 9 E 3 1 C r O n D w R y N k K n i E z m F g K u 2 G 3 9 I T x B j 6 M g B o y G 8 o F y o C 5 p J 6 G 1 7 J 2 k K n p H 2 h H 3 p D l I 3 H 2 U b 3 k C b k E 5 H 2 U t t C 7 - D j O k U w r C 4 Q u a o l K v O F q J m 0 E 4 C 4 6 F _ i I 8 C r p Q k 8 C t I 0 J s x T r I 4 G k g I q g J l r G i k D g Z j D j O g s B n T z h E F o z B o x C n 8 B j 1 B - 7 B y 4 D 8 d y P u g D 7 U t 7 B p o D 9 0 C p t N j s C g U j s K y w C x g B l b r g B o - B 3 2 H 5 j C 8 j E k U 9 t N 9 g B 9 R g G 8 S 4 P 5 W l D o 1 L p 0 G - 0 Q 1 Q s 9 O g 5 R 2 9 O 5 h C B 2 T s X _ H n Q s v H k G w w C 8 3 B p b i M - 4 F 7 4 F q s E g y F 1 4 F 6 6 U j 2 H p u F g t D r p G g 7 I z o E u 3 B 8 h B n h C g r I i h B x J g h R 7 o d t 5 F 1 y B v p N v s Z 9 o a 8 m X p 1 p B 2 - K w 2 U y l r E n j t B p r Z 5 9 f i q D 7 5 D w 2 C 2 L g j B 6 2 B o F v x B i v F k Y y S r C n k _ B 1 n B u z B 8 7 O x x E 8 X s m C 6 h B m l C m X i g E y 7 G 1 r C 0 j D v 2 H p m B 0 I 3 4 F u 8 B o T g P _ O v E o I v f p y E t m E m L w w K g x S 4 l C u 9 O u l C u l C u g E 7 6 D v 5 B x 5 B 1 5 B y c k 2 B 3 J 9 e s I h N 0 F c z G 4 B L L 8 B 1 C N r B J 2 B v G h l E t x M _ W _ b _ b s S 4 H m D r B 3 w 8 B u q t C w C 8 C 5 I x j G v t O j 4 B m a g D p - H t l b p p U m s C l 0 C g i D w i D 7 y Y 5 g C l E g 7 G u - O h n D i 7 s B x q C _ F u P 3 B w 1 C 3 z C r w r D o P r B K 7 L h L m V o V y f l T y E y E z L 0 E y E r I p I z F u E x F 4 G 0 G 0 G - K 6 E u H 9 3 B K j G q H 2 N 4 M s y B q a o 6 B - u C w 7 D u f y C l 2 B g V g W 9 L - T 7 I y o D i O l J 1 E l V 0 X 3 J k I w D g C o D r G w K s H 4 N 9 H w Q 6 k B g V _ 5 B g q C 8 U n X i h C 6 M r D q E 2 M z d w y D q H 9 p B r w C 8 z B 3 u E o 7 B i t B 6 r C j g H 1 j B 7 d 4 M 2 Q 5 O z c g R x i B i 8 D n 4 C u z C v i B k B i V i W 4 R 6 R s K j U w H w W w b H _ N h M l M n J w S 4 H 2 K i F j M g W y C 6 J h d D u E v F 8 C 6 E 9 I w K 0 b m n B 2 H _ N s b - d u B i D k D g C y D 5 J Y a S f _ C 3 d 7 T 8 U 5 S y J j I r c z O 3 I h M 9 D 9 I 0 W o F g C x E z y B g T - M m I s L p a 5 J 5 f Y u I 8 F o D j E i F C g F u B u C r D w C 2 C x I 6 J 4 G - H - F j C l G n G w H 5 P 9 d l M l M y B k D z E r V h a 5 G 1 J z J 8 F l C j C q E t F 0 G - K m K 2 N - d g D j C q K m K r D o B y C 9 B s B z B 4 D t m B I b u s B - B z D y C u E q E u C q K u B 8 C w C j o B i V 9 H j C u K 6 m B l G 9 I 9 D s H 6 N o b g D 0 H h E k D j B p B z C o 9 B W L k I o L 1 C J J N n B v C 6 B 3 G z J r E j V i T u L 1 E q 2 B 4 F 2 B 6 3 C s _ 4 C q j L 6 4 R 9 M k m v C x n d i 5 C 4 u B 9 9 E 4 H v G m D x g C t x B u n B y k C p Z w p H y I h R _ N w p D g 2 C 7 k E 6 b r n b 3 o C 9 g I _ o I v Q 3 C o 5 E z o K 4 q M 7 M 5 E 6 D t K x K y g C 1 H y u H r p C _ u B 5 _ E 0 O n w L i 2 W 6 z J 9 F g G t j C v m B 6 L v J x Q l 4 F k _ H 7 p S p p E z H z t B _ I _ D r 1 E v j C 2 g a r k N w r C r 6 T 4 h B _ K _ K w 7 B t 7 E 5 d v j B y 8 F p v O 8 t x B n w 4 B m t S k D p x B q 1 D w g E s t E o 9 F v e r 3 0 B x 5 K l B w s H k m C 7 J l y B t m G v 5 B n g I w b j e q b 1 P z P i W g _ E r F h Q 2 0 B m k C 8 i F m 6 G z x C o k C _ p C l o B m f 7 L x P y 7 B 7 v E j h H 2 z D t h H l k B o n B r Z v x B l g C n g H h Q m I 5 R _ I n b o C g B I R G P P L L 6 B Y Y _ B E a k P x E r V g v B 3 J 9 G 7 G v f v y B n V 7 Q 8 9 B x 8 C q C _ O r V m u G w u C 5 M r r B 0 I s F m l C s F 4 S w u G w x S v k H 7 5 B g 2 B m u C 2 g R 9 y H h q C v N 9 I 3 I l t D l t D h s O 2 n J 0 m B n M j U s H 9 H u E _ G 4 t F i q L u M o 5 F y J q E - F - P h G u K l G g 1 B p D 9 S g N h I k l B w V u E n L j I y Q s J r F w J v F n L n L 1 u C 3 c q f w m B 2 r B 4 f z b j b 6 S 7 C _ I 5 F - 3 C 0 J q E 0 0 C j G u H 6 U n G j E v M j G _ s B p j B 4 Z r L t T g H 8 M s h F 9 I v M l l G 9 2 F u r E 5 r N x l G 1 U n Z u q J g 6 G o h B & l t ; / r i n g & g t ; & l t ; / r p o l y g o n s & g t ; & l t ; / r l i s t & g t ; & l t ; b b o x & g t ; M U L T I P O I N T   ( ( 1 8 . 3 9 4 4 1 7 6   4 9 . 7 5 5 4 9 3 3 ) ,   ( 1 8 . 4 9 6 8 4 5 2   4 9 . 8 1 3 3 3 7 9 ) ) & l t ; / b b o x & g t ; & l t ; / r e n t r y v a l u e & g t ; & l t ; / r e n t r y & g t ; & l t ; r e n t r y & g t ; & l t ; r e n t r y k e y & g t ; & l t ; l a t & g t ; 4 9 . 9 7 8 3 6 6 8 5 & l t ; / l a t & g t ; & l t ; l o n & g t ; 1 8 . 1 9 3 2 6 9 7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7 8 8 4 4 1 4 9 1 0 4 6 4 5 & l t ; / i d & g t ; & l t ; r i n g & g t ; 5 1 l x 7 y 2 w 0 C 4 g t C r 7 j B p 3 g B 8 2 o B n x 1 D m s L p 1 f v l h F 8 x B 7 n n B - s D 3 2 C - g U 6 1 6 D 3 9 s F n z h D i z E z 5 6 B 3 h K s 4 t G m 9 B 7 r L s i L z l S v 6 Q j 7 D 5 Q j V z 0 M g T 1 J 3 y E t z M i w J e 9 g B 8 7 E 5 5 M t 5 G m e n 6 M e v s K y v M w l R q u v G z 3 H j 4 I 0 5 q B g m P _ i S m o S j 1 q C x D y i e 8 g I m v n B h r J k K n 2 N _ r P j X j 7 a n p m C m 9 K _ 5 j D I q x C u 4 B p - C - p J w h J q x B - s C 1 B 8 p F 1 w F s 3 F 3 w F 5 j F u 9 E m q F 5 j F j _ F 8 w I r 7 J o k K o k K p t K m k K u 2 K s 2 K l t K 1 - K n 4 H o G q k K - t K - 7 J q w I l o D 1 R w q I x J 9 j J 4 p Q p 1 Q _ 8 O t z M t z M s p M s p M t z M s p M q p M v - L p z M q p M v - L q p M 0 9 M v v U x y O L - p G h o I 9 p J 8 y J 7 7 J 5 t K 4 2 K p t K 4 o L n s K p _ K 9 w L 1 w L v w L 7 j M 4 m L i 6 L v w L 9 _ L 7 3 I x 8 B 4 o C 5 o h C 6 p m F z 2 1 K i 2 s B u t k C n o W w w G o u I o u Q 8 _ F 5 l E v 6 D s 9 O z v r D y k a - j f - s u E m t K 8 8 z B 7 9 r B 3 r e l 3 o G u m C 3 h h C x l k D w r D p 0 G k w B k 8 v D h r i C 0 i U m q 3 C r o d u t q B 0 8 O 7 k B g r D 7 m y B s g D 1 o E 0 u Y x p P 7 a t l e q _ B m 0 N x k I 1 6 B g c z 2 F r M m n B h E j p F j k G j k E 0 v P g n Q l m B i u H 2 n B r J S m F x O 9 e _ z g B t 5 D w 0 D x r N v x Q 1 l i C 1 p L k _ n B u 4 O y t K z _ k C - t p C h 6 5 B q 0 B q W 1 Y l G 8 U q m y B t 9 M m 5 B z 0 F 1 1 L k n K 9 w O r 0 G 8 F u z K u g D s 9 M w D i t G g M i 9 B 0 9 B u i B w L z E u D 1 E u t H k u E 5 i C _ - D l U o 5 G 3 g I - D h g S r i J v 1 D r 1 8 C t 9 e i _ K 8 - X t - G o h O t j v B 4 q b p g E m 1 a w y t B 9 r 1 B _ i W u 1 T z 1 B 0 9 P w h F 1 P l o U m B x t G 7 - I u 1 Y i g r B i 8 N j - d 4 z Y 4 z n B v h R 4 6 Q 7 1 L t 9 B 8 0 J v g J 4 j C p r 8 B 0 j M 6 y O 7 O h s I u B 7 3 D j I _ m G y y C g t C v F 4 N s v F p 6 C 8 i F 0 v F 1 j E y j C 1 t D 7 9 f u u F w y D i f 1 p M s y C n G x _ 4 C j L 7 l C i f - H - 3 D t _ O q 0 n B k m D p - i J p z 6 N 2 x k J & l t ; / r i n g & g t ; & l t ; / r p o l y g o n s & g t ; & l t ; / r l i s t & g t ; & l t ; b b o x & g t ; M U L T I P O I N T   ( ( 1 8 . 1 5 1 9 4 0 1   4 9 . 9 5 6 9 4 0 5 ) ,   ( 1 8 . 2 2 7 5 2 2 5   5 0 . 0 0 0 3 9 5 4 ) ) & l t ; / b b o x & g t ; & l t ; / r e n t r y v a l u e & g t ; & l t ; / r e n t r y & g t ; & l t ; r e n t r y & g t ; & l t ; r e n t r y k e y & g t ; & l t ; l a t & g t ; 5 0 . 2 9 8 5 3 4 3 9 & l t ; / l a t & g t ; & l t ; l o n & g t ; 1 7 . 3 2 1 5 5 2 2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9 0 2 8 2 0 4 1 2 6 3 6 0 2 & l t ; / i d & g t ; & l t ; r i n g & g t ; o v 6 _ g 5 n 5 y C 0 - W g n E v u C 8 q l C 5 g E 8 8 N s y E u 9 S q 9 S 0 r B s 0 M m 9 S w y t B _ 4 K w - L k j H j L 7 q H g 4 F v M - j B q 1 C 8 N 8 s B - H z O w h C x l C l l C _ 4 p B o 2 H 6 j C - l b s i F 8 _ K s _ C i u e h 4 D i 8 S v 3 c y r o G 4 t o E i i I v 1 B n l C m o V z 8 O k n K 3 q D w j S u 5 B 1 s J - p M x h D i R 4 j I g n E 3 3 C 3 c 8 M n o B 6 Q r X 5 O h 8 I j y n C i n h B 8 t U h - o C w 2 F n - C n - C y m l B 9 x d p 3 y B y o E 0 z B j n F k 3 J n _ O 7 x S _ y O p h E l 4 e 7 3 L 6 q j B u n E 5 H p O 7 b k Z h O o h z E g 7 D D l l F r 4 c 5 5 b m y y G 5 7 k B j v h D 7 v 5 D 5 k j C 6 i 6 B 5 q p B h m 0 B m x m B j _ s F z g G 3 1 k C 1 r Z w 8 C l h D 3 4 c w 0 J u N s 2 G k 0 E o x C 3 y F s q C 1 u C z X 8 G z 2 h C s 5 F m z C s V 3 h D t T y i C 5 j R - r T 4 1 G t 2 B k s B i 4 J h v J t _ B x o B n P 8 M X l - F o p 6 B h t D k B 3 3 D t h V _ t F h 6 L l n L 8 - X - i K y k M 7 h P j - B k W 4 y B r q H p _ I r Y 2 q m B t - D t 1 B 5 s D _ n E 6 l J 1 6 i B j s I l h E t L 3 7 H s V x 3 V - 7 H 0 l z E p - J 1 5 R k 0 x C n 9 v D n 2 D h 2 B g y - B z c r z k C j u G z s E 4 z H k 6 B g i C g 2 G 0 f 9 j U _ 9 j C x D - 9 B q _ N 4 J t 2 N 8 9 C y G o E 8 z E 9 u G 3 0 W k x B s V 0 4 n D 7 _ a 0 n s B m 5 F - u B h j U X v 7 H t D - F 5 8 G p i B z X 3 9 B 7 B 3 c 8 Q x y F 4 w D s q C p 2 D h T _ 5 F 9 p O j _ B m 7 K o i C p v B i N p 2 B 3 9 B 0 m E m B y C 0 J 2 y B s y B g a X g m D 2 5 B w m E 9 g D s 3 3 W 4 m h P 3 j j C 6 j H z 9 I z L s z J - y 4 C k e p 4 1 E v v N w 3 M 0 s V 0 g n C w l W 9 h D m 6 F 2 i C 1 s M z p 8 B m 4 Y r h w D 0 9 v J g k I 9 _ a w m 6 B o n D q 1 H i i X m q C - l C t r D _ m E u 5 F u 6 F - 2 D 6 V - h D h 5 G p z R 9 - K 7 o D 8 j N 0 o F - 2 E r r W - R 4 j E 4 3 B v 7 B q w I x 6 J 7 h F 1 t s B 3 w L z j n C 6 8 k C q 8 l B g h u C 8 3 W 2 t D 6 Y q C 7 W x 9 F w _ L o 1 k E 9 u J 5 F q l j O q 7 q E 1 w 7 G h 9 0 K v j w O z r D X q 0 I n 9 G o g h B g B s 0 y E y j c q - m B 0 r 8 j D 5 g 8 F i i 0 B 2 3 j B g 5 b u 3 P h i q B _ t j N k h p C u 0 t C r m g F g 5 k G h 3 3 I 6 B 9 s g E m w S z _ X m u Q 8 0 w B r s o E j u j J g _ t B 8 _ o C j 9 u D o x p E o s - D k p T m o B x m d z _ X g - B _ 6 R s I r 4 Q n 7 F 6 0 D w 7 J 7 o F 8 8 B - u D m u J 2 3 h D 3 m P n z _ C m k - D q 4 C j j J j K 7 J 5 0 I t V j j I l V z l B r q c t v k E z w D 7 x 4 D 1 4 k F h y Z u h P 3 p R m 9 h B 6 w J t z H 5 1 J 6 4 d 7 2 0 D - 6 D y u G s x W - v U l o K x 2 Q 7 j O q y G 3 n I l q G s 9 y B 7 v i E _ O - 0 M 8 y F j - E z y B 6 5 C 0 x G i j P s j G p 6 J p u V G 5 n D m 7 I q 8 U _ 4 c _ 7 I 0 _ J 5 6 X 6 n v B v z u B i r g C q 4 6 C m g N s 8 s B 6 k p C 7 3 4 B 2 p G u s 6 B m j o m C x i c u 5 H s r M _ i a p 4 T m I p 8 D 3 C h z B n s B 2 L q F r C m D 0 B 2 B w D 7 G x C y F 5 G z C 0 F w D q I 3 C w I h H o d y L m P 8 o B l R y i B o I y F g 2 C 9 r m C i z t B 1 t C - l C m K y 0 E 4 _ X 9 0 D 5 - j B 9 _ N r p V _ q D v x Z 7 8 S 7 9 S j i M w - U n w 7 B u _ O s 2 B g P - l S h 4 B l M 0 W 9 G g r 0 B g - C 5 7 E 7 j E 3 j G l - R r g H z 4 D m n B - g J 5 j E s p J o v e 3 j B 8 U l L - 9 B r s I _ U x O _ 0 C q b 5 w B _ r W k 3 B _ 1 D 4 j T 7 x J _ 9 i E 2 o D _ E w n I 6 m B 1 - B 9 l D v v m E m 4 R m g E - y B v o G 9 g F u 7 m B 2 x e s 8 M r k d u 7 M 3 q z B 2 x 6 F g 2 C p p F 3 g S i t C t R 0 T 9 V o m 5 D o 6 O z q a s 1 4 C t x v B - w I h r B 8 5 E _ p M s n F v n H r p C - n D 9 5 6 D - k B 4 5 b 9 m y B t r 7 B n H r 7 F x p S h j q C 6 0 K x j C 1 m B 9 y R h N h 6 B y u C p 0 M z J 2 1 D x z I s D 7 j H 8 g R r q B K p 9 L r n i B n v U 3 H _ 3 K h 6 i C r i T v j I 9 t R g y W 7 1 J p _ E z h C r h C 0 7 H p 2 T h t i C 0 t 5 B j n f 9 w 2 C 8 4 t E s 2 L g h D u k O h i H p C u X x x y T w v 2 G l i g i B 7 x i K g s Q 7 g M 6 x W j 4 o B h o K t 2 Q y T 6 o E l w B m K 7 I p G g C o j C z n C 6 3 O 1 P k k M _ C s K 4 q S h m x E k 7 T v 8 t B t 3 R M o - C & l t ; / r i n g & g t ; & l t ; / r p o l y g o n s & g t ; & l t ; / r l i s t & g t ; & l t ; b b o x & g t ; M U L T I P O I N T   ( ( 1 7 . 2 3 0 3 3 3 6   5 0 . 2 2 6 8 5 1 6 ) ,   ( 1 7 . 3 5 3 6 9 9 3   5 0 . 3 2 8 2 3 7 4 ) ) & l t ; / b b o x & g t ; & l t ; / r e n t r y v a l u e & g t ; & l t ; / r e n t r y & g t ; & l t ; r e n t r y & g t ; & l t ; r e n t r y k e y & g t ; & l t ; l a t & g t ; 5 0 . 4 4 1 8 9 4 5 3 & l t ; / l a t & g t ; & l t ; l o n & g t ; 1 6 . 9 1 6 5 8 7 8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8 1 6 3 2 3 2 9 8 4 2 6 8 9 & l t ; / i d & g t ; & l t ; r i n g & g t ; h 3 x k 8 4 i r y C 9 B x 5 r E m i C q s c - - J 7 c 8 o z C 5 3 - C z 5 m D 3 c 6 m s B w 6 y D o l B x 2 V 7 o 3 C g 9 N 8 2 o B m i 6 B 4 t 7 B z X r 8 y B 9 7 G h 3 C 0 o c v X g o d 7 7 k B 7 - t B w u l B u x n B s f 5 L q M 3 x V q - V 9 z K q y J i v v B q k t B v 7 J 2 h e 1 j n E 0 7 L 8 5 C 3 o D 6 s F 5 o H o 6 W 1 q J m q K 0 0 M 1 n Y x X g z Z w 6 X n 2 B 0 s t B - l F r n F p z w B g 9 P j r O 0 9 C 1 o B x h D o N i s B v 2 D p T k R t I o N 0 V p T m R h P x h D l m C j T x u C u f r 5 c t o B _ y C 9 O k V k 7 D k V n X x 1 B - s D u o W k h C j 9 B 0 Z _ a s m B n - B h t D 3 q D w h C 0 _ E g N r I 3 i B _ f z s H _ r B g 7 K t j B 2 6 T j m R q y R 0 6 Q Q 1 _ R - s Y 5 o Z 8 z Q n - B 8 o E w 0 B w i F y H 0 2 C o 2 9 B r z Q w _ Y o 2 E 6 x c x 4 D 4 4 M H m 8 n B D v j B 9 o 3 B 9 i f p 6 w B u o y B 9 1 7 G _ s 2 C _ r i C 3 3 V u 6 B 8 P o 4 B z b 3 m B 0 3 B w - B 0 j B g o C g Q g n G p 7 H q k J y z M p 9 B 6 k B s k h B - h B o r B z 8 G - 1 D 1 o O p I x i B 4 6 X _ 1 Y w w D 7 4 s B p L j s q D 4 y x C t 8 h f q 9 S 6 x y E k i x I 2 l 1 J _ m s L 3 R 9 6 k E r h 3 D h v _ B x w j B s 7 h E m r 3 H - 8 k E z _ q H 6 7 i G v i F s x l D - N z u P t k w B g w E p q z D p n I z t N x t N g 4 N x t N g 4 N z t N z t N i 4 N z t N 3 t N 4 u 8 B m h y G v n I v _ P 9 8 S l w z B 8 8 O 0 7 x E w 1 m D o n g C m i 4 B w 3 L x E 3 n _ B l i x B j R w 2 B j z B 0 i B 6 8 I x z H 0 y N h 5 K y v I 3 4 M _ - h C t 0 a i C 3 3 M 4 w G 0 F - h C 9 5 B 6 u B _ i n W g 4 i B g 7 - O i 5 y B 2 1 5 n B _ k 7 F 3 1 G u x h E 1 - E g Y m d 0 r s D q 9 k L _ w n K q o 3 K p p K m v B j r F 9 q 5 K o w q 2 B 7 1 q H o p c j q 5 B 1 s q B t t D 2 o D t h 4 D u 2 l B 9 - k C 8 s C h l I x n D n x B j Q h 8 L s y L 6 l M H 3 o L 2 5 M h o C - j E 1 j N 2 o D 2 o D 6 t N v j N j 4 N 0 t N w t N k 0 B o 8 F o t N k t N 1 i N 1 i N 5 _ H 9 T i t N s t N u 5 M i u N q 5 M r u M l u M o k M m k M m k M w m I & l t ; / r i n g & g t ; & l t ; / r p o l y g o n s & g t ; & l t ; / r l i s t & g t ; & l t ; b b o x & g t ; M U L T I P O I N T   ( ( 1 6 . 8 6 0 3 5 9   5 0 . 3 9 7 9 3 2 5 ) ,   ( 1 6 . 9 5 1 8 6 5 3   5 0 . 4 4 9 4 6 4 9 ) ) & l t ; / b b o x & g t ; & l t ; / r e n t r y v a l u e & g t ; & l t ; / r e n t r y & g t ; & l t ; r e n t r y & g t ; & l t ; r e n t r y k e y & g t ; & l t ; l a t & g t ; 5 0 . 0 1 4 8 0 1 0 3 & l t ; / l a t & g t ; & l t ; l o n & g t ; 1 6 . 9 0 0 5 4 3 2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2 3 2 4 8 6 7 2 7 6 8 0 3 & l t ; / i d & g t ; & l t ; r i n g & g t ; u y x w 0 0 3 r x C q j 8 F v z o D y o w F 0 w 7 C 7 k 0 C r 5 g B u 7 D p 2 B 1 s H o s B 5 g N s 3 J v v G p d - i B q z B 1 m C l 6 E r Y o x E j - G 9 m C 8 3 J 2 6 F l 0 S 9 o B k n E j P v I 2 e r o I 8 q B o s B 8 J o B 7 r I _ 4 F 9 w S j S l o I 9 y S y q N u k I 9 t J 3 - F 7 v K t y N t 8 I - 9 O t k U 1 s D - i E x s E i q C 9 m B u 9 N y Z o 6 C _ 1 K - N v g B n 6 n B 8 6 1 B v j 5 B l n q B g M s g C o g S v v B 9 r D 9 - J k R _ y B 1 F w q d x z N z - F q z H o 5 K _ i I 9 u C 5 t H 4 k B l X 1 S 0 G 9 h B p X m y B v X g N 8 G 1 D 1 B i E z B g E v H 2 j B x 7 B 5 N g 5 B 7 b 1 y W q m W v I 5 v B z x S _ y B u 4 B s q P 2 m S 5 l F l m C 0 C u a Z s 5 F o M h F x v G s 4 D _ r B t h B o u F t 0 S 3 n M j 9 H 4 2 G p s M i o S s 4 Y 7 s D 4 w H s w E h q J 8 g S h 3 B w 4 D l 5 m B 3 s K x t B k k G g k E 9 c 3 F b 2 U o h C s j H h y N l w K 6 i I s j H i k J q z H n g G 0 y B k E n D 2 E v I 2 V x q D q Q h T q R z b y l B n L 1 h D - t B 8 k D g J i H n h B w E l O 2 E 0 j D 5 p E q q B 4 Y 7 n I 9 m B 1 D z i F y U q e q k D v i F x 9 F 4 p F h X w 4 B y k G i x B 9 8 B 9 0 J y k G 9 s C k 8 E z W y 8 E s k K _ w B x W 4 C t P 6 C 3 H z H 5 N z Q n y L 4 - H x W _ j K o r Z l i O v W v _ D y g J 6 p B - u F n r S g l E x n B t 1 C n 6 J 5 x L y t O j 2 U 4 3 D 6 a w x C 7 j C p I 5 B 8 Z - v N 8 w E 2 k E z - C r t C 7 - C 2 U r u C _ n P t p M h r H 2 3 v B 2 Q 9 7 I 0 n e 4 2 J m 0 O s - S l v J z T i 9 D 3 _ F _ 3 K w G j 6 t B - 9 F 3 _ Q t 6 I h m L n 9 H q t F u u t B _ 1 n B x h u B 9 B l t B 8 D k G 4 3 B y v Q j s C u G s C n D 5 E k C v B g U t W k G k M 2 j B p 0 B 2 t C 9 N t K v k Q l 0 H x 5 F t g u F 7 9 n B g q a q G w o F u 2 F 9 j C o k B p K y p F w 2 H l - R t j D k z 4 D g l r B i w L 8 l P 1 - T 1 h G z n O n u I i 3 Z k 5 g D s h d 5 m n C k h f 6 9 C _ l B - s I v s G s z E u t t B 2 y z B 6 r V 9 W _ o C 0 j P n w L o s J n x u B 5 E x 2 I q 3 N 1 y L h x 2 B j h g C 3 w w C i I 6 p M j m D o g e i w g G 2 w C 5 N n D z B g B R c o 3 0 H 3 y C 8 j o B n 1 y D s 9 J 6 o Q 5 k s B g 2 e o s H 0 r H p g M o h E z o K r n E t z C h s B 1 2 J h 3 T _ 4 E m h E l 2 Y p n G l z C k 9 G h z B z i C - f l 6 B 2 9 B 0 g D _ 7 G q 9 B _ 1 B l m D j h M m r Q - 5 F p 9 C v j W o g a m u G r 8 C i T p 6 Q n _ W p s t B 8 - t D - 2 Z l i 9 B j y E o 8 H k 0 P z _ N q g N o 9 z D 2 u J 8 - _ B k 7 2 B 5 u b m 5 f o _ O j s F i 2 f r h O o r M r m S 3 l B v r y B z 3 Q w 7 s B 9 n G i v C 8 x q D 0 i D z _ s J j p h B u f w n e n s H 8 y C x - F m r F 2 0 G j p T 8 q K n g E 6 U 5 _ H q W 2 B 3 5 C 5 o F 7 5 C 6 9 D o o H n n J k 6 E m u B 8 t B 1 k V 5 w I x g f i p D z 7 D 9 D u W 7 j D h w E q z D p e r e 9 q B m 5 a 4 4 H 6 n X 4 W 2 s W 4 5 G - 6 C 6 n B z E _ O - 1 X t k D q k C q 4 H w m M 5 k K j k B j k E i z D l - R x o F n w E s 1 B o d r k B n R z l B w v B _ v B g y L 2 8 G v 7 K 2 h E h 8 D u s M 2 7 G u Y 5 p C y h P u 6 2 B s 2 B k - M - 6 B x U 7 g C 1 d x Y u C l 4 D 5 k I o z F z r j B 4 j a - y i C _ t p B - q N y 3 E 8 z K y 8 J j 3 p B z 7 F x p E v m C v m B 3 0 I n V 8 n B 9 7 C _ y F u T k t C 4 w L u 7 F z Y g n B z p B h Q s d 8 0 B i 3 B r x C x q B 4 W g m X - - B i o H w W w H x a o P p G r 4 B y X r 0 M 5 C 0 g l B l 5 B 5 l E 9 m D j l H y 3 L l t F n m B i w B u l D t 9 B t h D 7 u B x g D w p E 6 9 D w B 0 _ K l o C 2 F q z D 6 5 G w x d 4 i F j g C p G 6 z B 0 g B j o R q n I r 4 P 1 8 V r B 5 5 C _ o J 2 1 E g 0 B z d k k 9 B q H j t O i p D _ 9 p B r i L z o C k 9 _ D 2 u n F - u Q r 7 U - 3 c 5 o Q k _ x C 0 1 N g i D l x C 9 J n x D 9 8 C 4 2 B s T 2 v B o _ B g - O y 9 G m T 3 f 2 o B y o B k 2 D m 2 B s i B n q C 2 o B r a x k I y h E v - E s h E 7 y B u v B j s B 0 D y L o D j B m D k Y z l I 9 u R s t C o n F r 8 K q O j R s 6 J m 3 O x j D g m M h B r B - q B j B 4 6 g B x g F q S t e s W 9 d 6 E 3 q C k Y v M _ X 0 F 3 8 C 0 g G p a _ h D u z F s t E 7 q C g j B i - G 0 k Y 2 B v Z x Z i u E 3 E 6 c m I v 8 C 3 J l a g 5 E w h D 7 y B u L 5 J n N v V k P l R 9 J - J j H 8 H 8 F o D o D x G j B y I 1 y X w 7 u B - D i a 5 9 B h P i R z D 1 v B r P 4 C 1 D i O 0 5 J u n J m t a 2 1 - B 2 l B q 1 O x h D 0 q V 6 1 4 B s E 2 R v t Y 7 r 5 C j B 9 q B t v D E y p I p 0 C 4 _ B - u L g 5 C _ r G - 6 B y D 1 q C 6 m C m j B v o C h p K y 6 M _ r 6 B s r l B g 5 J v t D 2 v F u I h s B m t J 0 3 C 7 w m B t q C s y L - o U & l t ; / r i n g & g t ; & l t ; / r p o l y g o n s & g t ; & l t ; / r l i s t & g t ; & l t ; b b o x & g t ; M U L T I P O I N T   ( ( 1 6 . 8 6 4 7 5 6 6   4 9 . 9 7 9 5 5 1 5 ) ,   ( 1 6 . 9 2 5 4 2 5 6   5 0 . 0 7 5 1 7 1 7 ) ) & l t ; / b b o x & g t ; & l t ; / r e n t r y v a l u e & g t ; & l t ; / r e n t r y & g t ; & l t ; r e n t r y & g t ; & l t ; r e n t r y k e y & g t ; & l t ; l a t & g t ; 4 9 . 8 9 8 7 5 4 1 2 & l t ; / l a t & g t ; & l t ; l o n & g t ; 1 8 . 0 9 5 0 8 3 2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8 0 2 3 5 8 3 6 3 1 0 7 6 0 & l t ; / i d & g t ; & l t ; r i n g & g t ; s - _ j 7 7 g j 0 C i h 8 F 3 r E 6 y M z F p 3 R 1 0 2 B Z j 6 f K 2 l P t L 3 t B s Q 8 6 N 2 6 N h F r z D 4 e l u B y w E - B g r C w R 2 s B x _ B z 2 B n t E q n E v h E v O 1 T _ J h m g C j j x C h 8 t B h 8 G j o p B j 2 g B 4 Q 2 l E g _ E q q b n 2 h B i 4 G k n - C t r m C n _ Z 9 _ F 4 u V 4 0 C 7 p M w h C t 9 B x F o B b q B o y B X w m i B 1 k F 1 C 2 k C o h B _ m B s 8 C v 2 L s m E 7 j L x o M 1 8 e g 0 M 8 - P n h u B q q C 1 7 I p D i 5 F _ m G k 6 K 4 k b o 0 p B y r z B u 2 I p 3 B g Q q 0 C q B 1 4 O 3 t 2 B 9 8 Y t u f l s C y f v X o K y Q 6 w B q j B t y B t V p E t 8 F 9 N m u l D 1 j C t 8 F 3 7 B 3 1 E 9 m B 8 n C 6 3 B x 7 B 8 u H o w C 7 0 C - w L j _ C l 7 B 1 Z _ h B 2 u B v 5 B n r B z r C p 7 B y 5 C 6 5 C 4 - B k k E 0 w T w g H q g H 0 w B 4 3 B _ - G k 7 E 0 p B 8 u E 7 C n y D x 7 C q g E 1 Z k C 5 E i G 8 P v b 1 v F 9 q G k o C 4 - B 2 j B 1 g B n K 6 L w P 9 k B k L 8 O - h C h N m L i L n K 1 m B 5 N y j B r _ K 3 R 1 N j V s o B 8 9 B _ 3 C q m C u I 8 F q O i 1 B 8 H u T j R u i B 7 Q h a 7 J w I 8 F i 1 B 8 F j N x J z Q m l C v g B j t B y 5 C p u f 4 P 5 m B 9 m B s M 9 F j P t i B w f 2 J o j I 5 9 B k a m i C _ G 0 E _ J m E s M l n B v b - 7 B m o C q e o x C r p D 1 1 C p F t v C 6 f 4 C k Q 1 0 B o u D 9 7 B x H 3 o D 8 3 B 1 m B t H t 7 B t m B s Y _ h B n f m i B r l B v l B z l B j H q F 2 H h J 8 g B 6 N 3 j E 7 Y p M o O j H j R _ 9 B y F - 5 B s o B h a 8 O 3 G - Z p y B g I v J u F g I i 3 C i 9 B u Y 0 P 5 R 8 Y q G k E 4 E y E z D s m D j 2 D v 5 R z y F 6 y B k R z L w G 3 K u o C q G 1 i F k q B 9 g B n 0 B j 0 B 5 N h 8 F 5 - X 0 n C 4 p B 6 3 B y j D 9 g B t s C g x C k g C z K g J z H v H v H g M 8 L 0 S 3 Q o L t E u i B l 6 B t a 2 B r B n J 0 T 3 C 4 F _ O p f g i B - U i 1 D y P _ T 7 m B x u P p t B r t B i g H y w B i G 6 d r H 2 T p E 5 E n r B q X 1 G h l B x y C 5 Q 2 - F x h C m L o L _ S _ S k L 2 S 0 S 1 Q 6 O 0 X - Q k P o D t C 6 K 4 W m O 8 0 R o S o F o I h N v E k I z J j V 5 Z 1 G t J x Q s F r g B 7 C w p B 0 P 1 r C w i K h q G j 0 B p 0 B 8 P q U 6 6 C m Z 1 W k q B t b 9 R _ T l W 4 T t J 7 M l V p V j N z m D k z F m v B u o B w X 3 Q - U h y B k 5 C q t D i v H 9 E g g H z 4 M i j D 5 E z R - k B - M v E l 6 B y o B 1 7 D p q C 5 h C h a 4 O p E n H p W 9 N o G m G o G o M x H x H o G x b v b 0 g H k o C j k C u y J k o C w j D 0 t D 7 0 C q w C 0 Y _ n F 6 T j r B q j B m 5 C 8 L 5 3 G o X n r B 6 r E v 5 B u F 8 1 B j 8 C 7 Q 1 r B j z C 3 J u L l H 4 H k O 0 v F l Z l H _ O h a 8 u B 6 1 B p r B q D r 5 B 6 2 C 7 C h W 6 L r p C n H x 7 C - i H 0 S 7 C i i B t E m L 3 r B z f r q C _ s E m s H w o B y X i L _ F 7 C 1 g B 8 j B g Q q M o Z s Q h C 3 h B p 7 G 8 a 7 0 D z h B 0 q B 7 z D w u O o M h p D 6 - H e i U r b 6 I 3 N 6 T p m B w q H r w L 5 n D p w L R 2 u E 4 u I _ L i G 6 I 6 p B z g B - e - x B s X 7 M z J 5 J m m C z 8 C y - J i v B n V m i B v r B h l B i i B x C t 5 B 9 x B u Y v B 0 3 B s 4 D 0 j E _ D 7 l B p o G - N i w E 9 g B 8 p B i C g I p l B x w D p l B l z C _ 8 k B p f 1 5 B t 4 F y x X 7 z B 2 P 6 t Y i v E - 4 G w u D i y D 0 r N h l C 3 p D y 6 C 0 4 D o 4 D q j B 5 v D 7 j H 1 p j B 1 z I l z O r y B q g E h S 2 w B j k Q h l X 6 1 W r q G k x B 5 n B v 9 G i 6 X y 1 G p p B - o D - x R q - 6 B o - B u j B 1 N h h 1 B 4 t Y z _ K z - K q g B k n G t n O 4 6 K 3 L k 2 K 0 e z i B t s E u l B 2 y B m R 8 4 B i k B 0 v E p x L 3 2 I u 9 J y k F h y E 7 1 J h k H r s F 9 G 6 5 E o D t 3 G j K h v L 4 H x M h o G u v B _ u C w 0 b j 6 q B 0 7 O x 6 N t j H 8 c w i B y q M z u l B w r j D 6 s D 0 0 S u z L k t C i l C 5 k K h X v F 5 t C n E q 1 B u 2 C x Z p J J 9 8 D _ z F 2 2 D q 6 d 4 k U j a q D x p C _ u B j q d 0 y F 6 x K w v B x h C 0 9 T l 0 B z l B 3 a v f 8 o B 0 5 P u j B l p E l K 2 _ B p w D q h B x G q u C 6 S k T g j B _ w V 8 k C g 5 H o D h 7 B v R 1 S z S s 1 B n c 9 n B V p X p X n 9 B x u B 3 S p 9 B 9 v S t h U 9 7 G 1 O v u B 7 2 C 9 0 D g b h 9 f 1 p B 2 N w g B g 1 E n j E k W 7 D y H k v N 0 6 M _ z D s - C 4 t B l t D h 2 B 3 S y 0 B i r S v 3 B 8 7 C g m E h G 5 I y z Y g V r t H y a s r B 9 H l X m r B y C l I z _ B z 7 a v i L v u B 4 k B 2 m I 4 j C m 3 I q 5 p B x z J 9 6 C i w B 5 U 5 U o m E 8 6 D k N s Q 1 l C o s R 0 a v i B 9 0 g B 7 r E 0 k H q 2 G i a 2 k z C J h I x p B x P u h B r 5 D g F y J i n N n y P r F w m j B x 1 V i y E z v l E j 2 d z u E p - G k i O v O 0 x D i H g 5 r D p _ f 2 t 2 B x v I m t B 1 u 9 E 3 S z O 0 z o C 5 B g n N i w D 8 Z X l o B 2 j H s H 7 q l G p j E 5 z - E V r F r 9 o L 0 4 G _ i T h 1 F i 8 c 4 2 B g u B y p D q p D w n B i X 8 s D u d x E i P x l B 4 n H t v I w m z F l t O 8 o E p G 8 v F i W h 9 x G j h 5 F _ t i B x n F 5 D u s f v u Q i u V x - 2 G & l t ; / r i n g & g t ; & l t ; / r p o l y g o n s & g t ; & l t ; / r l i s t & g t ; & l t ; b b o x & g t ; M U L T I P O I N T   ( ( 1 8 . 0 3 8 0 1 3   4 9 . 8 8 2 0 2 2 4 ) ,   ( 1 8 . 1 4 7 0 9 6 2   4 9 . 9 1 4 7 3 ) ) & l t ; / b b o x & g t ; & l t ; / r e n t r y v a l u e & g t ; & l t ; / r e n t r y & g t ; & l t ; r e n t r y & g t ; & l t ; r e n t r y k e y & g t ; & l t ; l a t & g t ; 5 0 . 0 7 8 6 3 6 1 7 & l t ; / l a t & g t ; & l t ; l o n & g t ; 1 6 . 9 3 4 8 9 4 5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7 1 7 5 2 9 7 0 2 9 5 0 5 0 2 9 & l t ; / i d & g t ; & l t ; r i n g & g t ; u 7 2 x j j y y x C t - O 1 t 1 D x g g M t t o X z x 7 O r z o F 7 3 l C 7 5 s B x 8 R 4 k J p 3 1 B l q 9 h B v 7 b 9 v T g r p F m 9 u a 1 o T 5 - _ S p 0 j X q w q E q u Z u w - y B w r h E y g m E r 5 s F z x P h j 9 D 4 7 I 4 j i B t 9 J r v G 5 o v G g r j I i h 1 B u p l C 5 i u C r y 2 H 7 4 H 6 u U t o y C o r o G z 1 t C 6 l i L v i g C z q M t 5 I i 0 H 7 t f 6 6 v C 6 0 g B _ p 0 D t p s C p k Z 4 m 0 D g w u C 2 7 r N 6 0 g D 5 6 J 0 5 - F q n k R z o q C g r 2 W 1 w m E x g 3 D 7 k u B v r W z z 6 E g l w G o 6 g G 3 6 3 J j n R s u 6 M _ q y B 1 r v B l _ C w q N j 5 a p 3 I t 3 R t 2 0 J 7 x 8 C v r r B n p i u D l p h B r v u F _ q H 3 j 5 B 0 w T 6 z t E 5 h 5 J - 1 r B g 4 r J w 8 H 4 h y J h - 0 C h j v E 7 1 x C _ z x B 9 o t B 2 w 1 Y x j k p B q 2 n M l p p H i u m E 5 g Z o h - K n u y C - u w K v i 8 B j _ k B k t z C y 2 Q y 6 w Q s k i H x 3 5 D m j 2 D 6 5 T p w _ E j 1 4 C q w u B q 6 2 F 8 6 s D x s h z D 8 i w Q 6 8 G n 2 z J n h N y n 5 F s r 0 C 2 g l K 1 7 Y 1 r r B u y v C 3 6 2 K 7 t l U - x 4 C z 5 _ D g o 7 E _ v p H 1 q W z q i F 2 v u Z i s n H 5 l s G 9 7 _ B 4 p e 3 8 o C k p q E g 2 1 B p u v L y 8 j Y x 9 t C u q a 3 j z U m k i B 1 r v C s s _ B y x m C n o - C s 7 m N 2 z 1 D w i w t B 1 k h B 8 u 8 B l k j E s 3 W 7 k u P z 4 i D i 5 6 J 1 r 2 x B 3 3 9 I 9 8 6 I h m r C 2 y i B s h z B j 9 7 E 9 9 w D x 2 6 R p v 7 E z h 7 H q 5 n C 8 2 7 O 2 x 0 J q k v G z k q L q 4 m V p v 5 C u 8 t I t 6 z k B z - w B g o L p - v I y w v B n s 2 B q 7 y B - n 8 F s 5 x B 4 k T - 4 m 5 B g _ h C 8 g m B 1 7 y y B 6 t n T q s 9 T 9 2 y D _ u x J n s u I w n l E - _ - j B g y e r 2 j D v q m B q h h V j q _ B j p p D g j G 3 w r C g 2 o C i q I q t m D v _ c _ n G i o z D i r 2 B n 8 n G 1 u g E i 2 6 K s o 1 r C k 2 y g E o 4 8 L i _ J 5 3 i K g j - B y i y C z 0 h n B i 4 5 c 7 5 h h B g q J 3 t z C - _ l D r r 4 b l z Y g - n B 6 5 w S v r s c 5 s 8 G 4 x P 3 3 p u H x j w j I - l 5 F n x o D - _ C h x j E - z 3 K x g j B 0 0 4 D t p x F z 4 7 G 0 - s J 4 v _ C 0 l t H n _ 6 F n l r K _ 1 p J y x Q - u s B 9 _ o I m n k B 9 h _ C 9 3 k B 9 y 5 H _ j i D p _ n p E 9 y t C - i n B 7 5 0 V o n z J j h w D 5 2 y C h 5 z H 8 v m E o 6 Q 2 1 - G x 2 p E _ y q E j q O u 9 n 5 B x u 2 t B 3 z 4 t B j 4 i B 3 t i Y - 7 x B i l w F z j P v v k B o o - H w y 5 B j h f 8 o - F s 9 - C 6 p j E h h w F w y q B k 0 3 D l o t C _ u i P z t 0 K j 5 - P u n u M u o m C 7 q v M t m h C i y 9 D 8 6 7 X n u 5 F q u C _ 5 O x j 1 K o 8 J 7 - 9 k B _ t h I _ r 6 D 8 v f 6 g q O l _ F t n o L n 6 k S k h 4 F w 5 9 C 0 0 u F s 5 9 S & l t ; / r i n g & g t ; & l t ; / r p o l y g o n s & g t ; & l t ; / r l i s t & g t ; & l t ; b b o x & g t ; M U L T I P O I N T   ( ( 1 6 . 7 9 8 3 9 0 1   5 0 . 0 2 6 1 7 9 6 ) ,   ( 1 6 . 9 9 0 0 8 9 2   5 0 . 1 7 2 6 5 4 1 ) ) & l t ; / b b o x & g t ; & l t ; / r e n t r y v a l u e & g t ; & l t ; / r e n t r y & g t ; & l t ; r e n t r y & g t ; & l t ; r e n t r y k e y & g t ; & l t ; l a t & g t ; 5 0 . 2 6 1 3 9 4 5 & l t ; / l a t & g t ; & l t ; l o n & g t ; 1 7 . 5 9 0 8 3 3 6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0 4 5 6 6 4 3 9 8 0 4 9 2 9 & l t ; / i d & g t ; & l t ; r i n g & g t ; l 0 k n n p t 0 z C 7 z 6 K 1 n 0 U 1 7 2 H 6 8 r I k o d l o Y 9 1 K 1 _ J z z D 3 o - H n 3 t K 8 0 4 D s x l T u 4 K x w f u 9 t F p x 6 E r q x G h 9 e 2 i n E l y n E - p m H z m _ K 5 g 4 r F i 0 9 H q 0 l B w 7 5 J 3 0 6 B t o s G 4 s f _ m h I l 6 4 B l r 6 T i m f 6 4 2 D y n u O s 7 1 B g z o E j _ u F h 9 b 6 k 9 C y q i z B w u h C g q S m 1 j J x 1 e l _ e j u 5 H q 0 8 8 K k q g F 6 v z B 3 m a 5 - 9 C - 9 i B q 7 T 9 u n B x q v C 7 u 4 E w r z E 8 v a j h K x 6 h G j x L y p f g 1 J i - q C h z n D 6 w k M k j I _ r D w y c 0 g M q x k D - k k H q l J t z u G m - - G u r 4 I m t I p 2 8 C s w y U n 9 m K y w a l l 9 E m 4 i m B r 0 t J y j h m E l _ s F 6 x x I l p E u g l F 6 k n J y - q D 9 1 h E 4 m k D t l Z v 5 y m C l v h E m w s K y j l f r r x K m 0 g D k 1 i F t x N g 5 s E l 6 x D z 0 S j 9 v D 0 m W k 5 P z z g B w v t G j r v C 8 w R r 8 n B 1 o z H p o y T 1 6 z B z 8 N x m 1 D n i z E i t O t 9 N l - 7 C t l w K 4 v s R m p s E k 0 n d k g i D _ j v S j j q D y _ x H r v x D u 6 q D g 8 8 9 a 7 t 2 s K q 7 i X g v 9 F p x 3 F l - v f i h - W 8 r x H r 3 8 m B k w h F 9 j k D _ w 5 D i 1 g B 1 w U p 2 x I 2 j y N j l v D - m 9 x C 3 8 6 H 3 i t D 9 s g I l 3 2 m B w 7 6 s D p x 3 I _ w 8 4 D 2 0 h B u 9 1 M k 5 7 D h n T 3 u 8 E v 5 i C s l g C k j 5 F 7 p J h j w D q k G y q v J 2 t o r B 9 p _ v B n 1 U q r o Z x q 8 W 7 o - e o p w I l v t B t u 7 B i _ R h s k D m z s B i 8 1 L 4 s G o k T y h L t 8 U j i t B z n c 7 i r C - g d 7 1 p B m 9 6 C 3 l m E r q 8 G h x o B t s v B 5 q L 4 8 y B 4 y 6 E v 2 r F z m i B h p h M 0 6 q C 2 q h K o 7 7 G g 4 1 L l z 5 Q 6 _ a 2 l - O _ r p E l h r C o v 0 J 1 x i O v l S 3 r K w o 0 E g 3 Z x 8 - F u j X 4 3 r C 5 l 4 D 9 i K o 9 m B j l y F k v i B p x j F l h k F _ n j B 4 v b - 5 r D 7 7 t J v 7 e w r 2 B l 3 l I n j N 5 4 r a w - o E l j L s p x B g s 4 F n n t D 0 i y Q 5 3 0 G 8 o 3 D v t y B q n q C _ x z F 2 i p B l g 6 L 0 3 0 N u 6 0 N j z G _ g o o D 9 v Q i 2 - N _ t w H v k y F m p 2 H w x y K r y i I & l t ; / r i n g & g t ; & l t ; / r p o l y g o n s & g t ; & l t ; / r l i s t & g t ; & l t ; b b o x & g t ; M U L T I P O I N T   ( ( 1 7 . 5 4 6 4 1 0 4   5 0 . 1 9 4 9 2 ) ,   ( 1 7 . 7 5 3 0 2 7 4   5 0 . 3 2 8 2 8 2 ) ) & l t ; / b b o x & g t ; & l t ; / r e n t r y v a l u e & g t ; & l t ; / r e n t r y & g t ; & l t ; r e n t r y & g t ; & l t ; r e n t r y k e y & g t ; & l t ; l a t & g t ; 5 0 . 3 0 9 8 2 9 7 1 & l t ; / l a t & g t ; & l t ; l o n & g t ; 1 7 . 1 5 5 8 3 2 2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7 5 5 6 5 7 0 5 3 1 4 3 0 5 & l t ; / i d & g t ; & l t ; r i n g & g t ; y g w p _ u - 2 y C 1 o B 2 l B z _ B p P 6 C _ 5 B w 8 C - 3 C i 8 D - h D 5 2 D w i C t s D q R k K 0 k B o Q 4 J z F z r H 3 3 C h P 6 y E o f 4 5 B s r B u f 8 J u Q k g B r t H 3 H - H x X h T 0 - W g R 0 f 3 x G g v F g s C m i O w m S q p d h 9 B r - F _ 6 v B r 6 b 2 _ L p r h D i 4 F y u 7 B x j U m 6 B 4 5 B 9 v C 7 S 6 V q 4 B r s I o l B y r B m R 6 r F 5 8 G _ 4 J i m d n _ t B _ p j B x 0 r B i s L 7 6 U o - P 8 n s B 5 _ a 9 k Z 1 k R r 7 G v 0 B 2 Y l W r H g j D 5 0 C m 5 C z 6 D 4 B 0 2 W 4 u 0 B o h J 1 W v n B 3 _ D y 7 E l o D 7 7 B s Z i K 6 z I l 8 I r i B 9 l C w o K n T t p B h C v L w V r 2 D t r D g g B g x D 0 _ S t y K 6 a v 2 B o w D l l Z k r o C u m e t 3 d n h G j p Y q n G x i b 1 h N o p G z w N k i i B i l V t L r 4 f p 8 w C - i n B 5 g R 7 h K p 9 k B 2 s L q l D 0 x E w R 1 8 H i w R _ o N i p V 7 p M 1 t J 1 q E p 9 D 5 v D q c r p G p n o H 3 h 1 B s 0 3 C 5 i z C 7 l 1 C v z D t b _ u E x 0 C q 7 E 1 9 D x m h I 7 3 O l D 4 k b q o F 0 v E g o R k G 7 j C i g H 8 p B m U t K l b _ L k 1 D y g J r n e - l s B L j t i C l k t D o i v F 5 y 9 I w 5 H u - O q s D 2 m C v k D v e 2 9 F n k B z u D p 6 q B v q B t e t u B 1 O v g C 8 g L h 7 C 3 4 B t h H u n B s u S 5 V - l B z a t n D 3 p g B h H j t c J z s B 8 F 1 x D _ o B g d - Q 8 h R s 2 F p 8 Q 8 v M 8 j V v u N r 1 C 1 o D h _ B t h B q M s g g B k k P s y G - g 7 D m h H 6 2 F 8 g H 6 n C t b - 5 Z u l B w 4 D _ L j O r l M 6 e - g B w L 9 G z l B t 0 H h t L p 7 o B 2 k n B h o S i i D 0 t E r s B 0 S j n D 0 h E j 0 C u v F u - C 3 E 4 6 I t y B y T m - C v - H 4 4 G 6 U t Y t 8 I 6 k B z Y k 4 I p o F h j D q m B 5 D 0 H 6 i B k t C l E 0 H l G 7 L p L z r D s 0 C 9 O 0 Z 8 _ K h K n 0 H 8 - l B 1 Q l t B 3 M i I 0 i B x J u w B v J z r B y P 4 t D 5 C 6 n B 2 z N 3 6 D 0 n C - 3 I g 8 L 1 o J 6 w G u u B 4 i G l 0 C r V v E 3 Q 3 Q o n C m w B t l B 8 9 B i T h n G 6 s E 9 m E g s I 6 y F 6 y F 3 n G 7 l S j _ N n z C y u - D v h C o s I r 8 C j a m 4 G 6 X 4 4 E u T 5 7 D - J v N n 4 B s s C x U 3 z I k h a i X 1 j B s w F 5 y B t y B k w B x u F l 7 B l 6 P z h C - t F z j C 9 F v I 7 u G 3 7 C 3 7 C 5 8 B 4 w C y Y - z E _ l F j i J x g F i h E t 9 C 3 s F - 3 Q i U _ Y i Q o M z K g Q 8 P g M 0 S 6 u B 2 4 R q D 0 F g v B q o B t R h 7 B 4 9 F v Z r C p M s u C g 1 D k 1 N 5 m D _ q X n f t 9 S o X - Q v q C u v B 0 v B s d x G t g C r x C h k B f v u D r C h B 7 x B p J r G h J u K 6 g B p j G j U j m J 6 E 1 Y 8 r C 8 i B m v B s h D - 4 B n y J 9 i V 3 6 I 6 h T - 7 L o v G l 3 T 7 k D s 0 B 1 j D - w C - w T o z D t y N 1 - G t _ B m N v 3 B m h B 9 j B k S u L v J j V u I 6 H p x p B _ y y B l C 3 l C u 7 D n g G v v 0 B z g j B s b 6 o J v q B 7 i N l j E o 6 Q _ 0 7 B - g m C m u V l _ d 8 o E 4 j Q m n E t 4 h B t o B 3 d 9 L 4 R g y B i 0 B 6 R 7 P 6 j C m s C 4 7 B m z D 3 g H 7 Y 9 Y 8 v B 0 2 D p x D y J q E 5 D q m F q 7 u B 5 I & l t ; / r i n g & g t ; & l t ; / r p o l y g o n s & g t ; & l t ; / r l i s t & g t ; & l t ; b b o x & g t ; M U L T I P O I N T   ( ( 1 7 . 1 2 2 8 5 5 4   5 0 . 2 8 7 0 0 6 7 ) ,   ( 1 7 . 1 8 3 5 9 1 6   5 0 . 3 2 8 7 1 9 2 ) ) & l t ; / b b o x & g t ; & l t ; / r e n t r y v a l u e & g t ; & l t ; / r e n t r y & g t ; & l t ; r e n t r y & g t ; & l t ; r e n t r y k e y & g t ; & l t ; l a t & g t ; 5 0 . 2 5 2 6 5 1 2 1 & l t ; / l a t & g t ; & l t ; l o n & g t ; 1 7 . 5 1 9 4 8 5 4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9 2 7 2 1 5 8 2 6 8 6 8 9 8 & l t ; / i d & g t ; & l t ; r i n g & g t ; j h _ i k 6 o r z C x q M y y B z u C k a w f 8 z I _ r F p r D z j L l r D x 8 G x i n B l _ a 3 z P i 1 2 D r w j E y v u C k 3 o B x l C _ u 9 C l r 1 B r 4 B r 4 K 0 m F q y C h 4 E _ x E n s J w p C n X h L o E 4 - E 6 Q i _ R v j 1 B 0 j E y x M s z 8 B w _ X v t M t L w p i B s q k B j m 2 E q u o E _ - y E 2 p N l p 9 F 9 i 0 B x h 0 E v - Q n - B 8 x R _ 3 O 7 P j w T 2 w i B q h O 1 I 0 r 6 B 7 9 g B 0 0 B j p F n 3 6 D q P y 2 C h 9 E 6 n i H t v h D p h R 8 g w C n r 2 E 3 p 3 C 8 3 F t 6 j B h 9 G v r D 4 j I o q 1 G r 0 o D 5 8 y B o V s _ W 4 s L 5 6 k B m p g E h - F t 3 j B w t U v k L 0 i r B h z F 2 r K z x S z j o B o r B t F 1 1 d 0 p C 0 m B 9 2 i B y r F o f 5 c 3 O u B x D 9 O 3 4 i B u w D y C y o N h O g i j B x q E o p G 2 g I l u I x 3 E - _ B k 5 X 9 1 B n o B l J l G _ N D 6 M 7 6 k B o s N m _ W y t b t z y C h 5 k C 4 0 Z - X u n s B j q p B r l o B - 0 r B t 1 k C 6 r y B p 4 C m z B h u g C s u j B _ i J p - z B F l u x B 0 l K x 3 D 4 E o 5 B q _ E v X _ p C - o O 3 4 E 7 X x D 5 k L 4 z H r v W 7 g D 0 y C y 1 T _ y E s f 8 _ P K z W j n B I 0 E 4 C y x D 1 y I w l C k x J p H 7 s S r q E h _ K z w c 0 Y j z D y x J - C w 8 1 B l O n 7 M o p G _ u y B 4 k G j 6 G t 8 B 1 4 G k M m C h O 8 w B 7 v C r - K 0 6 C 0 w E 0 M w h W 1 0 B p 1 C 0 4 D _ s D - 5 B h g B 9 k B o j B k l K v 2 B p t B g k K 5 s G y v 7 B g 7 0 B o 4 T k l D j j Y 0 l G 7 v X 6 1 I h 9 - B 8 h t B m 3 N 2 - G r s s B n p i D o t 5 D t 7 w E p t m E s n F p 9 K q 8 q C m m k H m 2 - C z - k E s t s C 0 g r F - i 1 B w p Z p 7 Y r s s B k s v B v m I u n C s 0 w B - 2 3 B n m X 0 y j C o i - E t 1 Y 7 z U _ z K k - 2 B 4 9 f h i O g - m B m _ Z n 9 K 5 k B 9 a i 5 C 7 C 4 r J 7 E m 5 h D n i 1 D g p w D s o h E z 0 J _ F 5 v g D 6 1 t E 7 M s m z B u 7 r B B t r L B 6 k u J o 2 d m 1 D i n n K z _ k H 8 S s 8 G w l x H n t j G 5 5 j C s c _ 8 J i 7 G 5 x I w z h B s 2 C z e u k C n 2 p B 5 z J g v S 6 6 l H 1 o s E t r y D s _ D r j 2 C y 1 b H 7 s u B o _ m B 2 H g 3 y B x 4 K j 9 K - m D l q R 4 p q B - m k B 8 1 C i k C _ 9 7 C 9 w B 8 3 H t 5 D l w E w F v z I o D - J y i B 8 8 G 7 o C r C 2 B h g B p R j m B s d 3 V a 1 E 3 k I m i D _ 2 D 7 - 0 B h o E 1 2 Z l l K _ 6 G p - m C 6 v G 1 k I r B g v J x q P s v C n i H 1 i C t n S g 3 E s i D - h g L 4 2 D i P j C - 2 u B 0 _ B 5 1 I l r C 0 m p C - 5 Y d 9 z G 6 _ H n 4 O - m B g I m k F 5 7 7 C 8 9 b 3 j D s t B r v E i s C - j E j U x v E y n H j M k 9 Q i q D s - M _ u W 7 5 J r w _ B p 1 M g y K l q y B r l G x 0 K l q Z 3 o L u 1 B s h z B n 0 M o r D 7 j z E 9 r l C 2 7 t E t 1 M 6 2 x B 8 7 c l M j - B r w B h v I m 8 T 2 p E q _ D y _ D r M r N y r I w D j e 9 D w J 6 G o f o y C y R s K 5 4 D 8 8 n B 9 i c 4 x j B v o L j 4 q B l j K 5 n C o p E y j C 7 D p v T m x L l C p 7 L 2 0 z E 3 - I 5 6 L 4 N 1 u s C y m B & l t ; / r i n g & g t ; & l t ; / r p o l y g o n s & g t ; & l t ; / r l i s t & g t ; & l t ; b b o x & g t ; M U L T I P O I N T   ( ( 1 7 . 4 7 0 6 6 9 8   5 0 . 2 0 6 8 5 1 ) ,   ( 1 7 . 5 7 1 1 6 8 6   5 0 . 2 7 5 6 4 3 9 ) ) & l t ; / b b o x & g t ; & l t ; / r e n t r y v a l u e & g t ; & l t ; / r e n t r y & g t ; & l t ; r e n t r y & g t ; & l t ; r e n t r y k e y & g t ; & l t ; l a t & g t ; 4 9 . 8 8 1 1 4 1 6 6 & l t ; / l a t & g t ; & l t ; l o n & g t ; 1 8 . 5 4 8 9 9 7 8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1 6 8 8 6 2 2 9 0 7 4 0 8 & l t ; / i d & g t ; & l t ; r i n g & g t ; m o s s 7 z j m 1 C r 5 k G g k W 3 s E l 4 6 B 0 5 v B l h D h I w J h r y C i p d i m s B 2 5 P z l q B 9 q x B 7 q G 7 p - F 6 4 8 C z - C g l K l 8 e 9 3 C x k m C t 9 k B 9 y P t g R z o B v h D 2 j c j 7 b s n e 5 k Z g p P 6 k J v D y C z D 3 F y q C - u C x 2 D 5 v G 0 i C z m L 0 f 2 4 D o l b 0 u Y 9 i 5 B j t E 3 8 F - 1 D u z C y - E r j F 2 o K m 8 0 C 3 4 t C j 8 k G i k k D n y 5 B m u 3 B 2 f k p e m 5 Y x k m B _ o S _ p N y - E 8 5 F g Q - O x z N k q C 6 R 4 0 M 8 J l 8 7 C v n M 9 m n C k g 7 B r 2 7 B - w y C j j R 3 9 G m H y x p B t z R 9 - C 7 z K - s D r 0 x B q 8 C 5 H s g B h 8 I 9 O 3 r m D y 8 P 0 6 5 E p r E 2 g C k 0 J l _ m B - s S x 2 E 3 l Q 6 j B u k D 4 P u - B x K - y D 6 h K s 8 e 5 n D r y n B v 5 K 9 z m J 3 _ E 7 g 9 G 7 z 3 I 6 5 L h s N 3 j C o w l I q s m F g i x I 3 b w q - B 8 - k C s w l I 8 8 2 E n 9 - B y P 9 y o C o c q _ Z 6 g V y 5 j B - m K 3 h 9 I 8 z z C x g h B l 5 B v 0 E 6 l C x z 2 D o 6 g B _ v J g h g C 3 s t D u j m C _ 0 S 1 t d o s Y h x C - 4 D 9 j B l U g S 6 7 B s b - d s p E p v E 5 p B _ r C 5 P h M u p E 4 R 8 E 5 D q H o H q 7 B i W y m B s 7 B 2 y D o _ C z Y h G 3 p B 8 E q K k t B t j G 2 _ C u 3 H Y 9 r p F y 5 i B 1 7 D r t r C s - a _ s E n l J z m e k 1 e r y B y 4 V 0 r M z k I 8 h D 5 s L t p G _ n B w s J m t 9 B t l B Y 4 i B _ 8 I 8 k o B g 7 V _ s h E j l q B 3 h K m - i B 7 2 J w h t B i 9 R w u 9 B 6 p T t 7 K k j c 0 I q i G p g P 2 n D p 4 G w g E 2 7 G x - K 9 6 T 8 6 q C z 8 N m u E _ j P n m I 7 i I 6 v C s r S 4 v C w 9 M 7 0 J _ o Q y 2 4 B s h H 3 z t B w h d y 0 F 1 - J s l P g 3 q B 9 i H x s b 9 _ v C 6 d j t B p E o X 9 Z s D p E 4 B n B v J p H _ H g L s D 3 G w F u D u D j B y B 7 I y K n E 5 G 3 Q l K w P 6 D - C _ I _ P x K y N 6 C u G z H l k C v b c p E g 3 D p 1 l B o h W h u g B o x F 6 _ t B l n I p s G 9 _ D u k K y - I r y H r o N 5 g Q q m R u q U i q B 6 7 E z 2 H - l G j b r O l P s i C k z B 5 b 2 n C o i G n y C 4 u B i i B 6 i B q k C 3 4 D z Y v u D o i L o 4 E 6 g D u 1 D p v U _ u B j s B 5 2 J v k B 2 t B u I u I _ 9 B x 7 C h 1 C o k B k J 3 W 1 K 6 - B q g C i 0 E o z E x T g q B x 2 H z j C r s C m j E _ 0 D 4 I s L s 9 B 8 h B - m B p p B s Z 8 Y l b 5 N x Q h f 3 7 F x 6 Q n _ K w o C p m C 4 5 B t o B w V 7 X w k B 1 0 B 1 v B q Z u w B g 3 C r p D t n H h w B q s B y V g 9 C 4 q C y 4 B 6 7 L - o H z 5 G j 9 F 7 4 G x s 6 B y r O x 3 z B u 7 E l q G u o u B 2 h B 2 h B 7 e o g D - Y n Z 1 i C n o C h p R 6 2 E y p I x o E n h n C m i n D k u H 5 g O g 8 M t x H m j F 1 p F 1 w M q q E l x C 3 O - O j 5 D w i F g D 3 4 D 2 v F - v H v - e v 6 9 B 6 n I j M j 1 K 1 1 F 4 z k B 4 k M 4 n H 9 i 4 D p n z B k p D m O v G 8 H 6 H j E o S x 6 C 4 _ D t w E z q B z U 0 B s y D r 5 C q 7 B z k F 9 v S w l h B h 8 6 F 3 o C 8 0 B u - C s j p B o p D 2 s C k - C - - B 7 - B l G _ C q H o o G x v B - c w f 9 O u y E 5 s J s y B 9 6 H _ 6 D g k _ B l o B 1 q 9 F g l B 3 1 B u 8 N r g E 7 3 E u J r X 8 s B l C 6 R i n B 0 5 o C 2 W n 5 D m F t M 7 3 K w u S i c _ W 8 z D 6 q E s r J n 7 F 9 9 L p t U 6 9 H 0 h B v G 2 g l B n J 8 _ D 5 _ V 9 j D 7 D s J 3 B u 1 J 2 Q i w D _ i W k s l B 6 N h Q 5 x I r U s K D 9 H 3 i L 5 8 a g y B m s B y j Y z h g B - w H h i h B s 8 B m O r M o k C x k E y 6 M 4 o H n X 9 8 M u v P n k B g O j 9 B 4 Z o f 6 l D p u C y G 3 B w Q y R 6 N u t B j U m b m b x j B g b q 5 B m 0 G m h C p l C h u C 3 u B 5 S 5 k F g O _ s B 5 6 k B z p B 2 G _ s B w J w v z B g h F r F h 9 B z 1 B v 3 B g W 6 E g 0 B z Y 5 0 F z t m C 6 N h - H v 5 C m b m _ K w H p g H q W v j D w K w 0 B 9 - H _ 1 E n U 3 C 0 B J s s C 3 5 P _ R 5 w C o v F w B u W z g H 3 v E 5 j B n G w 1 C l u D 1 g a i a v i B l q 8 C o n G g s F 0 7 D 1 L 7 - C s N g y C _ r F 4 G u z H t r I v i B o o C o q B o e h v F i g C 5 t B j t C 5 H u U q V 2 y E y w D j o B 4 z B 0 4 G 1 n C o b r x G r v E x - B k t B q W z j B l o F i s C 3 n C s K _ 9 D _ C h U w o D _ E m b z x G r g H 9 3 B 4 j C j o F q l X 9 o U j G i s K s K j G o b g 3 H x 5 C x Y 0 g B 2 9 D 8 z B w y D _ z B i b t n C t w B u u F j C - 0 F n - B 4 p G g b y R z P 5 0 F t w B 1 Y 9 T 3 3 B 4 9 D 2 N 6 z B 1 I s y D v 4 D - p B p g H 3 j D 5 P m 4 O 1 3 W t x G - i N 0 7 B h g H w 8 F 0 o D w 6 J h l l B & l t ; / r i n g & g t ; & l t ; / r p o l y g o n s & g t ; & l t ; / r l i s t & g t ; & l t ; b b o x & g t ; M U L T I P O I N T   ( ( 1 8 . 4 7 7 4 9 7 8   4 9 . 8 7 1 6 7 6 1 ) ,   ( 1 8 . 5 8 0 8 7 2 4   4 9 . 9 2 6 8 4 6 1 ) ) & l t ; / b b o x & g t ; & l t ; / r e n t r y v a l u e & g t ; & l t ; / r e n t r y & g t ; & l t ; r e n t r y & g t ; & l t ; r e n t r y k e y & g t ; & l t ; l a t & g t ; 4 9 . 8 9 1 8 1 9 & l t ; / l a t & g t ; & l t ; l o n & g t ; 1 8 . 4 6 6 0 4 7 2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5 7 7 1 9 9 0 1 7 9 8 9 2 7 8 & l t ; / i d & g t ; & l t ; r i n g & g t ; r k r 9 k t u _ 0 C g l B 7 1 2 B k r F w p i D n 9 t B 9 S j n O j I 9 B 2 J u J k B j o B r D 0 p C k y B o 4 F k l B _ _ P D 5 9 B q - E z X u y B K z s E x y F _ m E r i B g a 6 G _ G g H w N M M M D X Q K 1 Y i z C 7 o B r i D m 0 J 6 J 2 J l 2 B q j I q k H - t C x y X 5 8 G 7 _ J x h R k t 3 B 7 r 5 B - v K g w D 0 G t c l v I 5 p B m y L j u O l k D 6 b 8 i F n g C 4 s C 5 7 U m y E - s J 0 _ P 4 1 T l 2 V l r I q s b x p T m 0 M o n K j F h v N l O I 3 K w o C q g C 3 b v k C 1 p D o z G y M t s G 5 L i K 5 n B g r B 3 h B u Q u Q k 1 H w n D h 3 B n u E l 7 G y 9 C b o J t O r u B q 8 K i r f n p B - 6 f y 9 C r 6 V i 0 C s s i B k q K r H - C m G 8 - B g g C l - C 3 s C p p D t j p B v - C 9 0 B 4 o C t 1 5 F o 1 g B 5 j S n _ E r 7 B s 5 C t y D 1 B 0 U 0 q B u w E 5 _ D y 6 C p S k E 7 H z I w G n O l p D q n z B _ i 4 D 5 n H 5 k M 5 z k B 2 1 F k 1 K k M 7 n I w 6 9 B w - e g w H 3 v F 4 4 D h D x i F k 5 D j N 7 M m x C r q E 2 w M 2 p F n j F u x H h 8 M t r O 8 1 H _ _ n D j 5 n C t u E z p I 7 2 E i p R o o C 5 m C o Z g Z 3 i D 8 e 3 h B 3 h B p z D 7 o J - 0 C q v E 6 i K h n I n 4 i C h 1 C o j y J r z b 8 i K q k l B 4 8 V q t O k g I m s I 7 y B u s D - _ E p J t t F y 4 d 5 3 4 B 7 1 y G p 5 F 7 J k 5 E 2 i B l z B m p B 3 q C _ o v C v 7 l K 5 y E s 7 w C r U H x k V w 2 B z q F z k K p p K w 8 I 5 j I o l 0 B 2 j Z v z n B u 4 R s u C l p c m y 6 C p q c x o h B - w t B 3 3 p D y q O q l L _ u X 9 f 2 u J y L 4 h D 2 F 8 L 6 D 8 u E q i K y Y 4 d v u F p R t g B r y D G u w B j o J j o J 4 3 B 5 3 Y k 6 d q s Q 0 1 P i Y 6 v B - J z M u 8 M j B 1 a v V z f z f v l J h K p x B h 6 C q O U C v G a 2 _ B r B n E j K 8 H h K 0 B 6 H 5 e 0 B v M x x B r C x x B 8 W 0 7 M t C w 2 C z x B 7 a t C 3 C r B 5 z E 0 5 g B k P 8 r D p 6 B 3 f q H q K q H o K p - B s K i D 5 C 2 2 B 6 5 h B h z m B 9 J i g 5 B 6 1 3 B 5 d _ s B 7 T 0 N s J g X w i R 7 i K l I r L g s B 5 3 L 9 n U k 3 H t x G 5 3 E 3 P r o U z h M 8 n v B z p f p R w g N l 9 D _ 2 r B s r D m 5 E 2 9 t E l C _ E 2 3 I y 0 Y 7 - H w h F u E 3 P l 1 q B o 5 J v n C 3 T z d m K y R j 5 C 9 6 E _ z B g b u 6 - B v t O - w J o 4 O 4 6 Q 2 t g B m _ C 6 m B g s C 1 g k B 5 B 5 B u C o E 9 L n j D 8 2 H 5 p B s 4 Z _ 7 F z Y _ 2 i C v 1 8 C u l k C p i K i o h C h r p C h 0 8 C & l t ; / r i n g & g t ; & l t ; / r p o l y g o n s & g t ; & l t ; / r l i s t & g t ; & l t ; b b o x & g t ; M U L T I P O I N T   ( ( 1 8 . 4 3 8 4 4 5 9   4 9 . 8 6 9 5 0 0 2 ) ,   ( 1 8 . 4 9 7 2 4 2 3   4 9 . 9 1 6 6 9 3 3 ) ) & l t ; / b b o x & g t ; & l t ; / r e n t r y v a l u e & g t ; & l t ; / r e n t r y & g t ; & l t ; r e n t r y & g t ; & l t ; r e n t r y k e y & g t ; & l t ; l a t & g t ; 4 9 . 1 9 7 1 0 9 2 2 & l t ; / l a t & g t ; & l t ; l o n & g t ; 1 5 . 8 2 6 8 8 0 4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7 1 2 1 2 5 7 9 3 5 5 3 6 1 2 9 & l t ; / i d & g t ; & l t ; r i n g & g t ; 8 9 s j j j 9 4 s C 1 m C m 1 O 0 q N 0 x D t 1 N k o E z p D 4 5 B _ o P t s X n r D 0 r F m z H 8 0 Q 1 9 B v _ t B 4 l D m 7 B p u T j 9 R 0 0 J - 3 E 1 w K p - J r 8 b x - J 7 X t v B q 6 F 5 h D M n T o t O q - H 5 6 z B r 5 E g g B x I n u B i y C m 0 C l j B t _ F B v b _ 7 C w y C 2 0 G i _ E _ l G 6 N n g C q k C - L 0 p G s 2 H l m F z - H x q D u R n t S x W x _ T 1 T 7 2 D h r M 6 n H i n I _ y D 1 - B h G g 9 C 1 _ B q z B 0 8 D 1 q E q h H g w E o 2 K j 8 B 7 n I u q B t j F x S t _ B k K 0 z B z 9 F 5 S 1 r J t u K j i T u R r m C 2 M x i B z - a 3 h G g p b 5 H i n J _ Y _ I R v 7 B u M y q B l x F x W o q F 3 6 G t _ Q v i E m o E u M w x C 7 s D y C j S 8 i t B i j P m 1 K 1 5 J v 4 G i v E w 3 F 8 p F n h L 4 o k B z o D o B 0 7 0 B 9 - M u _ q B t y 6 C 0 u a t k E v s X i l J i 1 E h v B r k L n l L 0 m D i z Y 2 8 D 7 w L k u j B 7 p W q 3 B 8 p R v _ F y x D v 8 H m 1 M g 3 Y 8 q o C t k n B g 9 8 B - B q q g B p 0 F u 3 G 8 q D q C u p F j F t - K s p 9 F n y B j y B r 5 B x R _ L 0 - B 4 3 P y 3 B y n C 4 n u B 5 3 O u s 9 E 4 j B g B o g J 6 - I h 0 B i 4 9 B w x J 3 k X 2 - s D i G B 8 r x F s m C q - G 1 6 Y p x R q 4 E q x F v m B t m I 3 N x n H n K n H u 7 E p x L w - E w t O j w d k Z q g B l - G j u C z t J o B 0 f m 1 H w f 0 y B o C k 4 F d h - H D 5 - G m t N _ 0 U n - B o W 1 j B _ y B 0 q C 3 _ B n p B l 8 R s 3 w B o n G i t b 3 9 B o w D j j Z i 1 Q v X v 9 B - y P 4 s L k m D u 7 D 9 4 E 1 u C 0 h C n s H 1 u C j y K 1 s I 9 c m z C i N h T k V - H u 1 G 6 4 F _ o j B g - E 0 x C o u O s x G i n a 6 s O 7 k Q 1 v e - t e 8 j P m o C z W x 7 Z 7 v f w q C 6 f k s B t L 2 g O q 7 C z n B k v Z 7 p H j X - 7 B i M i E m J 9 0 B 3 q E 0 9 E k 9 B 1 6 E 8 - E 0 _ E - h E h 8 H w u L - B w y D 8 n D z S p X p X 8 0 Q z O s K y 6 D - s G 7 n B w 2 I h g E i 4 F 4 s B 7 6 L j U L s n B r M v e n x B g u B - K 7 L Q u C t j E k y b n w B t 0 V y s P 7 u E i 1 E r 3 N q u F 7 8 e 0 t k B q 3 T 3 o B u n E 8 r B 9 1 D 5 l C r i B z t J l v B p _ O p r D 6 8 M _ F 8 m L 6 i D 3 z B - 4 J 1 0 J m t G 9 w Z 3 y H n 5 B 7 q K x R k - G h o D u w 3 B n g b w Z l u W s z l B n m R 9 B 9 0 P m H y 7 E m g B 2 U q Z z H n K z r K g 7 B - r N g n u B z 0 t B 3 m B k K 6 q C l t E m q C j 1 C 7 6 T _ w E 3 - C i 3 K 1 w P k 5 P 7 - X 3 8 C 0 i B w 7 E x n H k h E _ g j B t k M 4 4 D m X G v J s D k i B m i B 0 c 5 k g B c _ r E 8 4 B 5 W y r E 9 a w n F l y C u l C 1 Q 2 9 B v E 6 O n q C j 7 D 4 P s U s l H x 0 P n x K m n G r s E 1 n B u k F r W x K - E R e 8 D p E u F 1 J k I 3 M u 9 B o 8 G v p J 8 h d j 7 G 1 3 H h _ D q j G m q 4 B g 9 V 9 o 6 C n 2 7 B v x w M s n C - 4 g E h h O i C s 6 B 3 F _ n G j 4 C - u C l _ B 8 n G z k y E h t B p K 9 r C h t B z g B 0 Y j b 3 R 3 N x g B y Y g G n K 0 P o G m M k G i M 9 E h 0 B r _ C j q G j _ D 9 g B 9 m B v W 7 j C 8 w C 4 v H o j K z 1 E p 0 B 2 w B 9 n H z p E 8 I x 8 F 6 P g q B 6 P x _ C 6 P i j G n o J r 9 D o 5 C s n C x r C n K q w B z R h b q - B l W 1 9 D v 7 B s v H 8 3 B 5 s B m w B z n p V 0 L p H 3 7 F 8 0 F y w J 2 I 6 D 5 E _ F 5 E g L g I z B z B g B j F m G v H p K 9 C t B j D I z B g E R t H n b 6 s O 1 4 Z x 2 B t 8 H - 5 z B m 3 W 7 j h B l p C p z H w i U v w D l y b x 7 Q - k r E - i w B 1 o D y _ i G j 5 G 7 o D - s B 9 r B m T h z m E u x 7 D i 8 H u i B k _ G y L g p B g t I x z E 9 G i 1 B n s y B p 6 g E 0 p Z _ 1 3 C _ 9 d 9 2 I 2 k b 8 u l D 3 1 a u 2 W 2 0 w B g 4 N w w 0 B p 0 r G l x k D 1 C 4 c j 7 D q X n 1 C 4 P 2 w T n z R s i c 9 3 O w o F s 1 F s 1 F q g H 2 7 E u 2 S u Y 6 T 5 k B n y D 5 z B 7 C p 5 F 8 C 5 j B h J q 9 G s o B k v B 6 z N r p P 1 3 T y t E - 6 B 1 k I l J 6 z F q _ B 5 Z h 7 C 4 2 B p J 1 f m k C z q F _ 0 e u c - l E h m D p m E k j Z x 0 Q 6 7 G u _ J - s h B g w j F y 0 K o _ e r j r E m i u C 8 t D h t B o w C h _ K G q w C j 8 - B k x C 0 o s B 4 u M k 8 L 6 j 3 B v p J 8 B s s H x n G 7 s u C u 1 D 3 l D g o C 8 1 F j 5 u C 4 0 8 C k 1 e m u I p 1 3 B 1 8 W 1 9 4 D l 8 D j z R q 2 K 2 6 H 4 3 L 7 q 8 F H 1 7 G 6 7 D q f _ E i 0 x G k l U n 6 W p 8 X q 8 G 5 g B q L g m C m - B v p C 4 3 C L q m C 8 u G p N 3 m G 3 8 C _ 9 R o y K 7 t t B n 5 C 9 w C _ t J x V 1 f 9 7 C k L g 9 R h 4 G m X 4 9 B 8 B 0 F s 7 E r J w O r M y B _ t B C h K j H 1 J 1 J y d t p G z 6 B 0 v B 4 9 I p i C y D N 7 J j 3 J 2 j u D m t C s m C 4 P 6 5 E j m I 1 5 B u v B h 9 D 4 c _ g c l j c _ t F - B r q X 5 l a 7 1 q B 0 Z y W 5 y B n z 2 C i q r B 1 l 3 G 6 R h x D z n R s s K i 9 F x p U v i G 2 q C o V v o B 2 5 B 4 - o B q 4 M m o D o n H l y j D 3 u E 8 g Y y q G z p N u i O r 1 K 7 l l B 7 O r o B g 5 F 7 u B 0 5 B i l B 6 Z 1 O r X _ y H 2 l r G 6 5 F i u L q q 2 B v s g G h g 7 C 9 w v B n k B 3 3 8 C 2 0 2 D 3 g D m y j C I - n I l S z z 1 C n 3 w B _ t P t x J _ C _ v Z z y X s - x C n - R h i y F m q E i n B t h J 3 u D r u D l e q n I g s K 6 s 6 B 3 t q B x g E 3 g D 6 7 C z q D 7 v S y x O y t F z o M g t C 8 4 J k _ C r n L j v Q r v Q 1 - G u r K r s _ C 0 a y 8 K y 9 C 2 m J 5 v B q 5 T n q I i o N z n O s r u C - 0 D 3 t F g m Q _ 4 O - - P n m B 4 8 4 D o t h B x E 0 v F 7 Y 0 1 C 2 4 L j m B r U z u o B u 8 u B i S 2 z F y k C s y L s 4 I j j V - n L v w B 7 n B i V 1 s D 9 v C t h H 1 l E h g C h q B 5 w B q h D h N g g G n V k z D l 8 9 B u j Y o s x B 3 j t B j - r B 6 2 R 2 q J _ 9 F m 9 z B q z F i _ O l 7 D 7 4 F l r B w 9 B t l B m v G a v l I o u S k t C v h H 6 l C q i B s O m _ B j R 0 9 U x l B r w D j 4 5 C - 5 B m d x - E h 0 H j 2 J x y E B 5 Y 2 p E v 6 9 B 8 n H m 8 F l v E h i P 5 n a 9 - i B 0 8 5 C 1 i G g 3 I 5 d i b g 1 a 6 g B 6 N - T 9 d h e 5 P - d i s C k t B 6 N 1 Y r 4 D l x J 7 u o B C 0 k Q 9 w J j G 9 u 0 B l v E g 0 B u 6 7 C v t O 5 4 N n M l M _ N 9 3 B 9 I - 3 B u K y q G o s C s s C u 9 G t m R n j D p 4 B g h C 4 p N 6 J u H m 5 J i T i 6 d i P y 7 B 0 m B q K u x R n t O f 0 m B 7 u v B z j E l g H 3 w B 9 5 C 3 o G t - F k 5 X 2 j H x k s C j 5 d y n g B u p G 9 v C 2 z B h i K j o Q s 6 D 8 j Q n 7 a n r q B 0 g 1 B s 7 S 2 1 o B q E 1 - F 1 6 B z q C _ z d l m H 4 i E 2 p D o g L 7 4 W 0 Q g 0 k B 9 v I _ 3 I q v V 3 t D 0 2 P y 5 O z - B x 9 C 2 _ B q u d 9 4 9 B h y P i W o O t Z t 9 E 8 _ G x q N x a m y S 0 x W 6 l C 4 m X 1 t Z 1 6 C _ s W w s T y 4 C g 2 D l n f 3 w z B 2 x n C y j 8 B z u a 2 2 L m t E l 1 I u h D 9 I p - g B y v h B u 6 J j 3 J y 8 I - 5 B t s y B 0 _ a v 3 Y 2 8 H 8 n D 0 u J l 6 B m x J l t N x R o l C q 0 W 4 g N 3 w b 0 D m k 1 B y s C y l F j a 0 9 O y g c _ 5 C 9 2 Y i 7 G h B y k h D j r u B 5 p l B v C 9 Z i _ a j z C i 4 z D 5 s o B 3 v T 9 n F 8 _ Q y 0 D z i K j s O o o r B u r K - w G u 3 I z 0 K h v E l 5 C 7 L 1 Y z - B m 0 B 6 g B n e 7 - B 5 w B o t B _ m B - P m p D 8 j O n q B i - C t Y l E q H 2 4 K u 0 C w Q p - I x e - 9 d v - H n w D _ 6 H 6 n x B o p W - 9 e i g p B 8 y y B s x i B z o L x 4 N 9 p B r o F h G x Y m k q B m v s B 2 4 G & l t ; / r i n g & g t ; & l t ; / r p o l y g o n s & g t ; & l t ; r p o l y g o n s & g t ; & l t ; i d & g t ; 7 4 2 7 1 3 3 0 7 7 6 8 5 5 3 4 7 2 1 & l t ; / i d & g t ; & l t ; r i n g & g t ; 8 y s 4 r m z 2 s C m x Z 1 2 d w s 7 C z i U v q p B y o g B v 7 c h i D 3 k M 0 - B l v F 8 g 7 H 8 9 E q p C u r K x l C 6 p G k k H M 5 _ t B 9 6 j B h y K j y 4 C 2 t 8 B q 5 y C n l o D w n g D 7 y _ B t r k C s j V k 3 C q 2 F 2 - B z 0 B v s r B z 0 B 6 - B q 5 P p B n t t B p r o C 3 y L 1 _ D l 2 E u t 8 C m 8 - D t v l U 0 k _ C 3 8 1 h B r 5 Z t j o D 7 9 Y x 0 B j m q B o o R 8 w Q r 4 I g k K u x 9 L _ 5 1 B k j z N o G l 4 l C y 4 d _ 0 o D 8 2 f t p N l v V t 8 Q 9 0 k B y 8 9 B _ k c x x V 5 m o B q p d x o Y u k W v i F _ j B r i 6 B q t D p h B x K 9 E i G z R l F k o C t p D i Q 3 H j O b b 0 3 D l u F q - e j t K o l C 0 w C i Q m g B 9 r M 8 i C o o C 1 7 B i w J 5 q G o 0 X u q B 2 x B z 8 F o w C - 9 E t t B r n H r y B 5 9 D - j Q 9 6 Q 2 4 P 2 n C w o U 0 u M l 4 G v 5 s C p y C u 9 B l b r H 0 - B - 9 D i w J o u E 8 i E 3 n E o i G 1 g B 8 7 H p V z 0 C r a 1 h C 3 _ C n _ C u q D j x B 7 z C - l G z 7 C 9 k I s x F 8 - F 8 h F 8 w K v z X 4 _ K t o C t l H - 6 F m q D l l D v i C 2 H h B 4 2 L i u J g m C l x D t n E - q i B 5 z O k 4 B o j D n 8 C l n E m y S t n G v M j l E q o B h F m Z r H G L C t 4 J 3 i C 8 i B y k L g i E 1 V 3 z C x n E 0 i B q I j 6 B x y B 0 - F r r B n H y u B g i B 0 - F 7 G p z B - Y p s B q o B s j L g Y v i C g i G 1 - H 4 3 C _ h B - J i Y r Q p n C t 0 I t 4 D w 7 u B l j P o h Y k o H Q h q B m 6 Z u w e w 1 C _ l M l y G w W g O s p J _ m B o w d y 7 B m u B 8 q G g 0 B l - H v 1 F s k Q j 4 B m _ C j t Y t - i B w h F u n H o n I 6 x E w Q w l B x 3 C 8 M t X g y B 5 q D _ 5 J o q 6 B 0 u d x w B j j G k h 5 B w k o D i o k C x n R y h C w C t D w C 3 B w 7 C 3 r E k B p D p c h I o E m 6 G 4 b 5 q g B m l L 7 w l B p o G p Q 6 G u E l - I 4 s N q 5 J r w C 2 F 0 i B 7 Y h j E r i l B o N 2 7 F 6 2 I 2 m I t i P 1 C y y D k 8 F r u 0 B 7 w W v X 3 T 8 J l 4 E q 9 D m 6 F 8 6 K 0 h Y 6 0 C _ u i B x 7 r B o k 6 C i q 6 B 0 k z D j v C 4 9 g D i 6 M x x G 5 p B n h c 0 p S 4 1 7 B n j E j 4 P z I p Y 4 9 C 3 i E 4 e 7 2 L 1 g R i r g B z s m C - p o I m m Z g g b 0 8 - B t v T l 8 9 D v - B j r N i _ H 7 g F 0 s 1 I & l t ; / r i n g & g t ; & l t ; / r p o l y g o n s & g t ; & l t ; r p o l y g o n s & g t ; & l t ; i d & g t ; 7 4 2 7 1 3 3 1 4 6 4 0 5 0 1 1 4 5 7 & l t ; / i d & g t ; & l t ; r i n g & g t ; v 9 s j 4 1 u 0 s C 2 M 5 i B o y M i 9 D j q O q p F 4 E l D 7 b o Q u Q u z B y Z p w F i v D p h B 5 H 3 D y Z 0 q B q x C h c 5 - U v T p v C m l E t l C p u T z - G g z D h q Z r g 7 B i k M 6 z B 1 u E 9 i E 4 s a 7 n B 0 E g r C k y C u 0 T q B x 9 G k y C u j z F y k X 8 m I z _ h B k F 9 7 D 7 5 - H i y C y l G g m E 7 5 M h D g i C i y C b o u D j X 1 s C _ z U l C n g H u y R _ u 3 B g w _ D q 9 p B 5 2 R z h G 1 y K t v C x v C x L 7 - D j 2 B q x D 9 5 E h 1 R 4 8 E 3 2 k B u 0 X l 3 l B i g h B w 0 p B 2 x Q 9 j C m g e y x G t 0 B o 5 P x 1 E i U 2 j B i t O r u g B 1 o J 8 p B G y - B z v D n O _ Y 7 t P i n R t 7 Q n t B l 0 B 3 j C x H h n B j D k Z s q B q M g g C 1 n I v 6 J m G 0 - H 8 v H 3 5 M 4 o F g Z x b j S k J p E 7 E n K 2 P s j E 4 p B n _ K 2 _ h B k k b 5 5 F 9 l S i o F y 6 L q u C 7 r B j n E p h 6 B 5 G n p E k v H t o D s x 5 D C 1 g M r _ D 9 Q L 5 y B w b 9 P 9 j D o p J 1 6 B 5 D 1 n F o t H x V 7 0 I 4 9 U - Q l 0 u B 4 4 g B w k U 5 _ N y x c w h L w 8 M w 6 I t h Q j 4 T 2 9 k B o 0 r B 7 m K h - N x w C z g H o 3 H 6 M 8 u e 0 9 D n 5 C i W 9 I l J u I k T t V n R 7 Y r 0 I u s K n e r B h U 0 D _ 3 H k v F 3 o L l g d 1 s O 7 1 5 B n s B h s F t m E y t G o h R - 5 X W y 1 D s i B _ l L i 7 D 4 h C w w D j u D v 9 B 4 M 1 I h v H k n B 1 r B w p M s 4 E - 8 S o n Y x _ P 7 R n n E w y F r x C k X 9 y E 6 r H n J y l h B 0 K y 8 Q h v G r u H 7 T 8 g B 5 U n y U j R 1 - E - d p j B u S - h c 5 1 W 8 u d 7 - I r J y p G & l t ; / r i n g & g t ; & l t ; / r p o l y g o n s & g t ; & l t ; / r l i s t & g t ; & l t ; b b o x & g t ; M U L T I P O I N T   ( ( 1 5 . 7 1 8 1 8 1 4   4 9 . 1 2 3 2 3 7 1 ) ,   ( 1 5 . 8 6 5 1 4 9 8   4 9 . 2 1 8 5 4 2 3 ) ) & l t ; / b b o x & g t ; & l t ; / r e n t r y v a l u e & g t ; & l t ; / r e n t r y & g t ; & l t ; r e n t r y & g t ; & l t ; r e n t r y k e y & g t ; & l t ; l a t & g t ; 5 0 . 2 0 4 4 7 5 4 & l t ; / l a t & g t ; & l t ; l o n & g t ; 1 7 . 5 7 5 3 0 2 1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5 1 2 0 3 0 7 3 7 5 3 0 8 9 & l t ; / i d & g t ; & l t ; r i n g & g t ; 0 - g x w x u v z C 1 9 t B 0 0 Q k l s B i q k B t _ J j i B v o p B u m d k n e k _ D _ 0 J 6 9 E 9 p Z n 7 E k i 4 C 4 r F g s G 9 H r 9 R 9 H u C _ a 3 T _ a o E j C 0 e 2 q B m J j r J s C p S i B 0 4 B s G 3 5 I x - C p q E k Z 0 G 3 B 5 r E m r B j o n B q m B r - M 0 m b - c 2 C s B 2 3 Q n I 4 u U - o p B u n K s E 5 B j I 3 g D v u B - H u J y 6 D 7 q H 8 v D p 7 k C z S 1 I 6 E 0 m B q t B Q l G J 1 s U 8 K 7 3 K 8 K w C - u B s s L 7 l C - 1 B u m G v 2 B q _ E 4 x O w _ E _ x O w _ E h y F _ U z 6 H 1 O 1 t C u h 1 B 9 u B - 0 D v x t C _ v Z w m K 9 h K o w c r 5 C u p N 1 u G t x q B m m 1 F 2 k I r v C 3 7 R t m p B q z Q - z i B j y V w 6 N n r n C w y 0 B 3 h Y - m B _ 6 1 B - t w H 3 w n B 0 l R k i 0 D _ v Q k m 0 D s 8 q D 7 7 u B h v g B v - C i J h D q g J 3 3 2 K 2 k B u o C y 4 8 C k E y u B r K _ i G x B I 6 - B x B e 8 w B n 4 I v K u - d j z b 9 E s g 7 C v B o - f o 5 1 B s g j B 6 I z 1 b s q B v h B 5 n Q - p 8 B i 4 B r n q C 2 h Q x _ G k K k z G w y Q x t S n O 0 8 L i 9 9 B 5 5 G n 6 i C 4 4 N x H w - g B x h Y 9 B 8 Q 3 8 G i n G m N - _ O m 7 F q 6 D u R k z Y - t Q t p x B p w D w 9 B 4 i D z 3 O r p E t H i u M w q H n j s B n y C 9 0 T 6 9 J 7 y I 7 0 7 B o j N _ g f o y w D 6 k b 7 y I v 6 F l m K t r x C z q F 4 3 k B 5 g d 8 9 Y x l G k 9 I 6 1 L s - F 6 z s D y 7 G l - g C q 9 M _ h B 7 0 E 6 3 N h 9 Q z B 0 2 F i Z v 5 G g w E j O g B g B 1 B z B r n B T i B n 1 B 0 x B r t C n D g E 4 3 B 2 n C r 7 m B z s W o g e h s K v C 7 x E n 3 I v y B x y E 2 4 h B r v U z 6 Y G 4 g U x m j B l 4 F m p - D 1 p k B o j L 8 w W g T 1 o y B v 3 n D g h 0 G 4 7 H r m D 1 1 G x p j B 7 3 F r v 2 C z o 1 E 0 n v C 1 1 Q x z g D q 9 g H i 9 E z 2 C q R z 2 7 D k p F 1 0 B 8 9 g B 1 r 6 B 2 I r h O 3 w i B k w T 8 P - 3 O 9 x R o - B 1 5 Q l - y E x u z B p i 8 F u - M 2 9 x E q t n E v j 1 E s 5 j B g 5 h B 5 J w o M 4 w X r z 8 B x x M z j E u j 1 B h _ R u 4 F p k F u m B 4 z B i 1 E m W y 3 I 8 w L s 3 I x w C l o U j 2 W 8 4 K v w G 9 x P w n j B 7 7 G - 7 5 D j 1 D 8 l E 7 h K q 7 B 7 t C 6 7 C i 8 C k V v o B k V v j D - g H 7 g H h Q n N l o C n g h B m z n F w - 6 D p g h B - 4 B - u O t G p 8 5 B h _ L 6 h Y n C 2 - o B i v s B i 9 F t w C p x J h 2 F m h B s 5 I _ i B 9 p N j N 4 2 D y S 4 1 C g n B g w e g t K 4 _ n B h l c j J o p D g k C 9 Y n j V 2 3 H q l M l w C x w B w s N r 5 C 6 0 E _ x y B l e 3 E y n B 8 7 M r x B p 6 C 7 j B y w d u s C s 0 c o 5 a t u D w 0 k B 7 - g B i w e l h e l y G x v M 9 w B L 2 y L l k E 4 j 1 D x 9 5 D 7 _ o D u q w C 4 0 l C s 5 - N - 3 D s O 3 e w t C t C l m B 9 V - q g B 8 m C g X S t C s 0 L _ w F z 2 F 4 u I 8 T 8 2 B 4 L 1 M z Z n E r C q 1 C 3 u 8 B w f 4 4 T t 0 N F o n G - h R 5 n T p 5 C t j B o k X w g B w 2 O k p S 2 r C 8 s B 3 _ h B y y I v 2 B z P w p E u v i B - n C v 6 C x G v z B h m B m v C w i D _ u J l 0 C i k M & l t ; / r i n g & g t ; & l t ; / r p o l y g o n s & g t ; & l t ; / r l i s t & g t ; & l t ; b b o x & g t ; M U L T I P O I N T   ( ( 1 7 . 5 0 0 3 8 3   5 0 . 1 7 8 3 9 6 3 ) ,   ( 1 7 . 6 0 8 5 9 2 2   5 0 . 2 2 8 6 6 6 5 ) ) & l t ; / b b o x & g t ; & l t ; / r e n t r y v a l u e & g t ; & l t ; / r e n t r y & g t ; & l t ; r e n t r y & g t ; & l t ; r e n t r y k e y & g t ; & l t ; l a t & g t ; 4 9 . 8 3 1 9 6 6 4 & l t ; / l a t & g t ; & l t ; l o n & g t ; 1 8 . 2 5 6 6 1 2 7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4 6 7 7 3 0 7 6 5 4 1 5 1 & l t ; / i d & g t ; & l t ; r i n g & g t ; z j q o 1 n 4 m 0 C h T _ Q n L r x W 5 u C 5 X j D 0 z C 0 h C - u B u 8 C 6 y B g q C s V i J 4 q C w R 5 q E j u B o x B j 8 B p O _ i C u C s 8 W - H 0 C 9 u E j _ d w x D 4 M 2 C 9 H k v D 5 X 9 K n D O _ f 2 p S m u _ B 6 E 3 n F y Q 3 9 B o e l n B i Z i B 1 t B r 8 B 3 b m Z 5 W m Q l D y U 7 W 2 e r O u Z _ U t D x 9 B D 1 j r I r 3 C l 0 q t B p u 4 O 1 j l B u 5 p F u k I 1 i B _ y B 4 f v v B 4 J x F 2 G - H x 1 B p x F F 3 p H q G z B p F - 5 U _ z G i 5 B x - j B u 0 E s B g 0 T q M s q B o - W 8 q B q l E l 6 I w 5 D y x B l 9 B 5 t C i f s 5 B _ v D q E p l C 6 n V i D 2 t B z S n 3 v C 0 W y k m I x l C k Z m B j i B 9 1 B n o B n 8 G u r B j C C H - H 3 2 F 1 Q i n 9 B i V t n O t X x X o C 2 u O j _ u C 3 t B j _ T m x B 1 _ Y 6 _ V 6 x v B k Z I v o I 5 W y - V p W o Q 0 O u U i B v D w J q C o Z s x B w x C 7 r G z - C g 3 F t p H g k d 3 H o Q l o X 0 I r K h F u o B u o B p V 5 h C k U w E y C 0 C 7 B y C 7 B 7 B v D X X x F 0 C F 9 B x D 2 C w n E F O b B t B c c l B c B t B 6 C r 1 B 1 T k K t I 2 C w E q B o 3 F w q L l F h D - C v C 5 M o C j D i E m E x 1 B o E q E _ M t S _ y T v n B 5 W n S 3 t B i g C g x B x 0 B 8 - B 8 x G s L t l B u D 4 c q i B p l B L 6 1 D q u C n l B _ u B k I x C 2 h n B - M g w w D 9 1 C m B n 8 U o k D t s E o e g B 5 H b 4 C b 5 L 7 s B 8 1 V j l B i i B s y N x m G 2 u 2 G r k S k i B m 3 C x 1 T k p h F h j W j V k L 6 Y _ D j V l 1 Q 7 8 N i I 9 9 W k u 9 B 3 Q 6 1 f r m E s 4 E 7 l D 9 l D r f j V g h D k I l l B w s E G 2 9 B _ S l w D _ S z J 4 l C w X w F z J 0 c _ S 3 G 7 Q _ S 7 Q n V 0 X v n I t p E p _ K z 2 H 6 1 J 3 4 R M r s w B z n O 1 w S z r H k m D 0 f t L p P l P p 2 B q 8 C 0 z I n l 0 B n i B 0 Z z 7 H o q B _ M 2 y C o n K 1 g D 7 q D r 3 C 7 t G 7 7 I p u C q 7 D 4 m G 6 _ E n y F i 5 F 3 _ J 5 8 G 4 m G 0 m E n t J k k H n l F 7 r H _ m G 3 8 G _ _ E r 7 H j - J w 1 G 5 r I u 1 G g n E g 2 G 7 l F v t E m i C q _ S o o L 6 Y o 0 v C m h d 5 7 B 9 R 0 j D - u f k 4 W q j P 5 q x B w j G 0 j D 2 - B i U x o D _ - G 9 6 D 4 - R k 8 E 5 0 b i y J q U m 1 X 1 H 1 6 Q 9 v D k r D u u C 7 z B q - B 3 0 C x z D w 2 6 B 0 w H 2 0 G u V x S 0 k B 0 M m E x r G s n E u w M z K u - N t s s B o j B l K P i 5 C 0 I 2 I c 1 R - I 2 B _ i B y _ B p H k j E n K v y D p 1 O 4 m F h t F s y K r N x E 7 J w u J z E p u b 4 u G 7 1 G 8 c q 6 s F g o Y n 0 j J 9 h 6 B 0 6 x D 0 r I 1 t 3 B v u l B v y z B r l W x u L x k I j p K x 2 u B 5 l I i k F 3 i J s 2 C 6 8 3 B 6 5 I 6 K r 8 P S x j r D p q R h m P 0 _ G o 7 h B - p f v 7 K z o t D 1 g q L h R 8 B j R 9 G _ u C p 9 0 B p g B _ v B r m H 7 a U n g 9 B h n x B l t y F _ - C v m N q 0 c h z J 8 Q l I z X u E k q C g - E l z P q y B n _ M 8 y C q y B z O h r H q W q b h M q K h G k k H r 4 i B 1 9 B o f y b n G y K i l B m O j B j B j B j B 0 B n E 2 B U 0 B U r C r C h B r C h B p C h E y B y B t 4 B y K j Z i D p C i D i D i D s E k F y r 7 B h g h B f k j O 7 _ J j v B 6 G 9 D n L 9 I w B - 3 W 8 R w k Q & l t ; / r i n g & g t ; & l t ; / r p o l y g o n s & g t ; & l t ; / r l i s t & g t ; & l t ; b b o x & g t ; M U L T I P O I N T   ( ( 1 8 . 2 1 7 0 5 0 7   4 9 . 8 1 1 2 4 5 8 ) ,   ( 1 8 . 2 6 8 1 2 6   4 9 . 8 5 3 4 6 6 8 ) ) & l t ; / b b o x & g t ; & l t ; / r e n t r y v a l u e & g t ; & l t ; / r e n t r y & g t ; & l t ; r e n t r y & g t ; & l t ; r e n t r y k e y & g t ; & l t ; l a t & g t ; 5 0 . 0 0 2 3 0 4 0 8 & l t ; / l a t & g t ; & l t ; l o n & g t ; 1 7 . 0 2 7 6 7 7 5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8 7 4 3 0 1 8 2 9 8 1 3 2 8 & l t ; / i d & g t ; & l t ; r i n g & g t ; w v 6 t 2 x 3 4 x C l 6 i B 5 u 9 B q y x C l w q C h 4 h B o m J 7 v C 4 h H v g L t g j E 9 - M t i a 7 2 r B y z E p z F 1 h D s _ N y 8 C 4 g M 3 u C s z C o x D m 8 D 5 2 B - u C m z C - O 8 r F 5 s E 6 f q s B r 9 H q x E 0 6 F k 9 D s o G n r J u l r C x 9 _ B r i R j T - r 2 E 7 o 1 C u m 7 C t p j D n p p C _ 0 J - _ u C 4 C n 2 7 D r k O 3 v m D h u S 7 - D n n B 4 x B 0 1 K g x B r q G k x T u 1 F l o D w - I _ m l B z n M 5 i B 9 h a 9 7 b h T r K j v C _ 2 J 0 E l 6 2 B s q d g 8 D 8 5 4 B p s H x 8 G r o B 3 c q w D k t l B j 3 e 5 t H 6 z X y g D z Q h 1 E h _ E 0 l R 1 0 C 5 r C 6 i N 4 1 F m 0 K 6 n L l z b x u V i 1 L 4 2 C u o T 5 M o 6 b l 5 0 B t - w B 2 r O 9 z U z r 2 B 8 q 0 C z t i B h 0 U u r 1 B y v J 5 6 Y 0 O 7 3 J o n L 0 t s C 1 p S j m F h 0 N 6 1 W z y B 2 l C 1 G i i B p y C i p Q r m G q o B m 8 I 0 3 C z f h q C 0 w K g 7 H 0 - Z x y E 6 0 P m g K 0 _ B l k I m q Q 9 p j B 4 p T v b 6 O 3 r B o g G q T k v C 6 H 1 M 2 h B 3 g C w 3 D k v C g _ B 0 q M h 2 T t 7 D t f 0 s E 6 c 4 X 2 i B - y B x q C i 4 C 2 h D 7 h C - 5 B s X w t G - k B s 9 B i v B 2 X 3 J x V 0 h B u O v x C l J u S y S _ _ B _ K r J 0 s D _ o B y i B 4 c 3 h C s d _ 5 H 1 6 B y i B - z I 2 s E k p Y j 0 I i T o x S s o B 8 y N h m D _ l C k v B j z B r N - G 1 i C z 6 B 0 9 B p a k L o L m 2 D q h D x 7 D 6 c 5 5 B v y E 5 5 B y u C t V j 1 H q s D 9 w D 6 1 D i 2 B k p T t h C 7 y C 7 _ E 8 l C n V g P 4 5 d 8 4 E x 7 D s i B 8 c x l B s L p i C 2 i B 3 8 C q 2 B n _ S h i r B 2 h D 9 G 7 r B g P 8 7 H z l B x q C q I t 8 D w t I 5 V u L 4 9 B - y C t 0 M 4 9 B 0 k L y r T 3 C 2 F 6 i B 7 J - L 4 N i 4 m B 7 D z l J 8 r w C h _ l E u k I v n L t y g C h i N v 3 Q 8 l Z y t h B u j Q 8 C l 3 y C 2 M m b 2 z B 8 C 7 s G 0 Q h 4 E i f _ U h L y R 9 L g p E 2 N r F 7 n B 7 L 5 u E 6 s B g f v g D i y B - 6 I r u H t 3 h F 3 d n w C i H j i Z h 4 U 0 1 l B u q - C s l k G 6 l r E y z k B 4 _ K 3 m m B s j q B m _ C - r _ C v h 7 B j p n B 3 j N s t K 9 6 C 2 5 I j m k B 1 h d w u s B 1 g k B 2 i q B _ v c k u h B m x _ B & l t ; / r i n g & g t ; & l t ; / r p o l y g o n s & g t ; & l t ; / r l i s t & g t ; & l t ; b b o x & g t ; M U L T I P O I N T   ( ( 1 7 . 0 1 9 7 9 1 6   4 9 . 9 8 4 0 4 2 1 ) ,   ( 1 7 . 0 7 8 5 4 2 8   5 0 . 0 2 7 0 0 7 6 ) ) & l t ; / b b o x & g t ; & l t ; / r e n t r y v a l u e & g t ; & l t ; / r e n t r y & g t ; & l t ; r e n t r y & g t ; & l t ; r e n t r y k e y & g t ; & l t ; l a t & g t ; 4 9 . 6 9 1 2 4 2 2 2 & l t ; / l a t & g t ; & l t ; l o n & g t ; 1 7 . 2 2 5 7 5 1 8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4 2 4 0 5 7 6 4 3 7 4 2 6 5 & l t ; / i d & g t ; & l t ; r i n g & g t ; 6 w r 3 7 l _ q x C 1 c 8 o N 7 u 1 B 2 G w 3 3 I _ o P s l S 8 x O t k U - 7 b o o e v 8 I q V w _ t d n 5 i B t i B l u g d l 2 B g 4 4 B 7 l C s m n C 8 m u G 5 j B _ y B x i B k 3 H k 4 X - 1 - C i v a X o k h C t _ - C 3 9 t E l 8 p F v H 1 k m M t 7 s B w h x B x x n C m j I h j 5 G o 9 l D j - z G m 0 h N q C n x e q e x 0 B 2 1 g C i u O _ w Q j V 5 p C 2 j P - z j B y k t B m w E m 4 v F 5 x i B z 3 t B h k o B t h m C u o i B y 9 t R - m o B r w G w 6 F 2 - s C - 6 7 B p k p B o z G 0 8 g Q g j r G D 1 r 2 E y z q E z n j D j j 8 B 7 7 w C i v i E v o Y 5 s 5 B 5 g a g p m I 2 0 y H k 2 v B j q J 8 r u B 9 r G 5 2 E w x H r x u B 1 u o G 2 v 4 B - - T z W y 4 i B n m E s e 1 H s 4 c w o C k Q k o B 6 q D 7 6 D w g E w l C k Q o x B r k C w q B 7 s C _ t h D 1 y n B m 7 k B 8 B s e k u h D g y F 4 B t 4 0 B p 2 C 3 2 E t n B - 9 z B v r 3 E 5 g t H t x d l 0 - B 2 l b i v o B t W t o s B y o B 0 j B n 3 I 5 9 B 4 e g 7 L P g 1 F k _ e e 6 3 B q v Q 9 y K 7 2 B z u B 0 h 1 C _ 0 2 B n z F 4 6 B w 5 C 1 l W i m Z 2 F 8 g G - G h H o 4 C 1 E j B 5 C y I 4 n B x k B 8 - C k p h D 3 x H 7 x C k c t C j H i v C x B l u h B n R 9 4 8 P r 7 z L l u p D k g C j z L 5 t B o 8 t M 0 l C k v B 8 H 5 k E 6 c 8 1 D p l B z l B n _ C x k G 3 3 K 0 h K w w F 1 N 7 s 2 C y w N x r i E 0 _ z R u g o C z t a v o I 1 0 B x d q 1 g E 4 0 m B l 6 E s n D q n W k j M q 3 M x t C 2 U x h B 3 k C w x C 6 k E o k B n 6 G r h B w e 0 h J y h h B z 7 Z g v O 5 H 1 g B _ Y 0 u D 5 0 B i x B x s C - m B 6 l b g 5 D m k K s 4 B t n B j _ Q p 8 B l g L t W r q G q o F 8 I 2 E 4 5 B m G l S 5 K q 3 F j - D 8 k t B 9 j O _ w H k Q s q B 1 t B j D z u P q g e - x L - R g 7 L g g H y i K x s N 1 R i C k C g t D i i K h o D q - M _ m Z 1 p h B g t Q n s V 6 x j B l 3 j D j 5 3 C n y p C r G x w E g x P x p R y 5 O 8 6 G i w F 5 x I q 2 L y _ q L s l n G w n j F _ B 1 Q g w 3 O u g E 6 O 7 s L g x S u j L 1 f 6 w 1 B y D r B i y K 5 G 7 j C 6 v E g w E n - C 5 p 3 L 9 6 D 7 x L 9 1 U l j O t i l E 4 y J I 4 7 P 1 l q D v t M l 9 H 1 g P j r E z n B x f 7 s 3 F z k n Z u u r N _ w p B j 2 l C u l 0 o B n _ D _ s D w Y l 0 B h O u D 6 9 B n q C 9 _ E q h D o 5 E u r T 4 h D p u L 1 h M p z E _ u G p p h B - z O n q C t 7 D s r I 2 1 D _ t G 8 g B h e f 2 9 B 0 9 B t p V h 2 Y m u C s 3 e 0 s E 9 6 X i 8 w C u h D j n G r q C i 5 E z w D 3 y C g 8 2 C 7 q Z 5 v E o t K 7 k E m h L o w F h k B i F _ _ C m s C n i c 3 - B h k B 2 L k _ B w O z g I 7 x C y z K k o X 3 2 M g r J o s M o P p p C m z F m j B 2 p D 3 o C q - C l k E x 4 P q z D t o C 7 a 1 z C j K n U 1 P w Q 1 O i y E 7 L m K 3 P x w B _ m B 7 - B 7 w B g 8 B g 8 B w B 2 K i 0 D 2 H l E k X 8 t B r G 5 w B 0 N l z P v X v 3 B q 0 B y 0 B 0 K q p D g p H 8 R v o F u t B 9 P 0 g L 0 p D 4 H z x B 8 W v G q i F 3 i P q 5 M s 0 B j x B m p D - x J v G 8 4 E t g Q q F s u B 7 l H g g D q P y q M x l B s T q F 0 v F 7 7 E y 1 C r Z 0 6 G h B 9 V 0 o B r m E u o B q i D 8 n q B j 3 q B t j E t 0 V 2 5 J q y D 1 Y j e l k B 4 8 B m h B m Y g n B n _ p B w v G r B 5 p B 3 n C - T 7 I v 4 D o 0 B s K t v E 7 5 C q b h M 3 P g t B 0 R t Y l X s r B 8 Z j L 0 G g W 7 L D o H 4 R q H j G g S p M m F m F o D 2 B _ B v V y D u L j N 7 G v E x C 5 M P v C 9 C h b r H t K r W v K m M - N v H t H r K y j B 2 I z R s F x Q q D l f i I - Z 0 c t l B h R w L 1 E y I 5 U 2 n B q S u p D z q B i 1 B 2 8 B l J 0 K w K f j U q t B o b 3 T v p B g V n 4 E t F o f m B r D m y C x O K z P 8 N i h B t M x G u d l E 6 0 B p G y b 9 P j U k 0 B z Y 0 g B q H 6 z B r j B w Q y q l B w Q o E 8 E h G 9 I n G p G o D 0 L j N g x K 4 8 G x E j R m P q F l J w H h U h U 3 P q H t Y 7 h B v c m V y 5 F v i B j T 0 J 6 Q g V r c n X x P m W v j B u K u K m O s S s p B w r E 0 B l J 8 t B m h B y b 6 _ C x g H v v E i 1 C w n H v 5 C 1 P l - B z p B h w C 6 s B k b 7 P - I j J l J t C w I u L 1 7 D n z C i P _ B 2 B m F y H j M i t B 8 z B 6 m P _ l G v q D 1 r E x 1 B 9 0 D m 9 D u C u g B v Y k b 9 d s W 8 g B s 1 C o s C 5 w B - T w K p C 2 B h H v q C 2 o B o T 7 f p s B 2 L y I o D m D h E j U 4 g B s _ C q 7 B j 5 C 4 N 7 P - P l M 8 N 7 T x 3 B 1 d 2 N j G w K y H 0 H l J n J p Q m O h E i F j G 1 I - K 2 Q r o B 3 9 B - O l _ B y l B 1 o B 4 y B m a t i B 8 Q 9 S 7 u B g V u J 9 h B m 5 B - - D 4 k B t Y x p B 1 p B z w B D i 1 C 1 - B 3 j D s b 5 p B z 3 B k j C s y D g h C y R i W 4 N 6 R 7 Y h Q q O r 6 D n J j J l M o 0 B z w B 3 Y j M g O i O v M r Z p Q 4 K q k C v 6 C o n B j x B y W 7 w B q t B 6 R 0 m B K x L z 6 2 B u p F 0 1 I 6 2 F u h d p j F 3 2 D 7 u C l 8 U l j b 7 g S 7 - f h J q 8 B 8 t B U u O u T 1 U 8 E 8 N - v E - j B 9 w C p o C y s C i 8 B x q B 4 H 4 H 2 D l H 6 F r B i Y m v C 7 a x G x M o S k n B _ m B h U y g B 7 T t Y p c j o B x X z X s l B x r D v i B x i B 0 f k q C - u B h I r X 3 T t Y v Y 7 d h U l U p M k F 4 H q F 8 F 2 B p N x n E 8 h D l x D l x D 9 y B m 2 D 8 4 E _ 1 D u l F z y B _ 9 B k m C r z C g d 3 q C 1 a i X u S m t C p l K z k D j Z k k C 9 j B j 4 B 8 g B m 0 B - p B x v H 1 j B 5 I 5 d u 7 B 3 3 B i 8 F z Y v - B 5 p B 2 g B z j B 5 3 B 7 3 N z 7 E w o D 8 7 B 8 j C 4 1 E _ N j G q K h M t j D 9 T - d h 4 B 9 P & l t ; / r i n g & g t ; & l t ; / r p o l y g o n s & g t ; & l t ; / r l i s t & g t ; & l t ; b b o x & g t ; M U L T I P O I N T   ( ( 1 7 . 1 6 1 6 3 0 2   4 9 . 6 4 9 0 8 4 5 ) ,   ( 1 7 . 2 7 8 6 3 5 2   4 9 . 7 1 9 9 9 6 9 ) ) & l t ; / b b o x & g t ; & l t ; / r e n t r y v a l u e & g t ; & l t ; / r e n t r y & g t ; & l t ; r e n t r y & g t ; & l t ; r e n t r y k e y & g t ; & l t ; l a t & g t ; 4 9 . 5 9 5 1 3 4 7 4 & l t ; / l a t & g t ; & l t ; l o n & g t ; 1 7 . 2 5 1 9 9 1 2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2 0 8 9 3 9 0 8 9 7 5 6 1 8 & l t ; / i d & g t ; & l t ; r i n g & g t ; k l 1 _ o 2 s q x C w 4 p g C p w x L v 4 i C l - 7 C 5 4 6 a _ 6 4 B s h g U _ l W l y B 1 w h J k u R 5 u P z 8 z S l i s F 3 1 o C 9 8 u D o 6 z I n 8 3 G t 2 a m 8 X 2 k t C l j s C l p 4 B i h z K g k b 4 k G y - 2 B t 5 o B 5 t s B 4 m 2 E s 6 i B 0 z w B j v N q r v Y 0 r r N _ k s O z 6 p D n m 8 D u i h a l y 3 F 1 6 q G m s 6 B 0 5 z E g 2 h C x 5 v r B 1 q 0 V i y g V s - i r B h 0 3 C t m p C z w 5 G i g - C m r i E i 6 3 B y l p i D w l _ n B & l t ; / r i n g & g t ; & l t ; / r p o l y g o n s & g t ; & l t ; r p o l y g o n s & g t ; & l t ; i d & g t ; 7 4 2 4 1 2 2 0 9 6 4 9 9 8 1 8 4 9 9 & l t ; / i d & g t ; & l t ; r i n g & g t ; r o x 7 7 2 m m x C 6 3 i O i 0 w D u u g E - p _ K 0 _ D l 4 t Z o 1 y T 4 9 o p B 2 s j I v n q Q 4 k 5 k B 5 3 q I o i t G 8 8 5 y B k w H m 0 - G n v H 5 n s G r 0 2 t B l v H u 8 l D x y 4 U 3 x k c 8 9 n 1 B 4 9 9 l D 3 6 M p j m B 5 5 l B l 8 i D t n q d 7 3 x E _ g m I 1 1 _ G h 4 E 2 l G _ u m G u n D v j v B k 9 D 4 g - K 0 8 l G 6 q p D t k p O p 8 8 E - j r I 0 0 m G 7 8 0 s B o m s B p x g C 6 2 U t t r J y y G 9 2 t B 2 7 g C - 6 q C l 0 r B u q 8 D o t v I z 0 m C 0 s E q w 9 C 9 z F _ x x g C k p 1 E 9 0 x S g 1 v K x 6 _ S y - p L h 0 k B y 9 5 B 7 w i B 2 p y M v 0 _ B z _ - B j 3 x L y u w E - l 8 G 0 r 3 F 0 6 J - 2 u G 0 x x E l t 5 F t 0 v C v p D 3 p n G t 4 1 C 9 7 Z 0 r 1 F k 7 5 B j z 1 B u k 7 B 6 r u K w s G x 0 0 D h x c 6 u z C p y b y h 4 D z 0 j B 4 l i B z 5 d k r n D i 8 f 8 j g B o w q G o y C u k N r l u E 9 6 C w 1 g J g 7 1 K l p p E z n H w 2 G n 6 4 C w 2 r F 5 1 6 B w 5 T j j 9 J 7 8 N x x t D 7 z i O 8 x o D m n m B 3 x h G 3 t b 2 x j D 0 h _ F q y v C 1 5 y l B q q o 0 B i - m H z p 2 U q 7 5 D 7 l W y p j 4 C n q h G 6 - d 1 8 i L v j n S _ l 9 o I v h 7 j B p m z Y k _ 9 c 2 1 5 x B 2 0 6 v F 1 i c n l x Q j j q _ B x w u e h k j H h j - B m z x C t - v C 5 8 3 U _ 2 x S w i q s B s 7 v c 2 x 2 E 0 0 t X m q 3 w C 0 2 j C 2 x o E l 8 _ D j m 7 F y 7 h P u u 2 T j 5 - b 5 y f g j r B w s 5 R l 5 2 z B t r 4 j D u 4 t E 2 i n a s u x D 7 i s N 2 o D 9 8 0 C z y I 3 1 2 L 2 z d _ w c - o U k k z C y i 3 D t - h H t t 6 G g n X t w m B 4 y K 9 m q G 4 3 v I z z J 0 8 O w k 5 B _ 0 P w x L l g O 8 x u B 4 6 i B x p 3 B 7 g M 9 h h M q 7 v D _ w g B n 7 U u 4 O u 8 N u k G j h J 2 1 t C y v _ B 4 - _ B r 8 Q p - w B t v g B k - _ E v w F - 0 U o o g C 4 h Y k 1 _ B s v X i z n C x 6 p I 5 g v D 4 n p E s 7 - L u i g M i z L 9 m y B z 3 u f 8 i 5 V j r 1 e p r w J 7 w m E 4 i l J h 9 u B y j _ K p - t F q g R z i 2 Y q o o 9 B r 3 o G h 3 r D 8 x i D 5 0 1 P h i l T g - g K 5 m t B 6 7 t K h i d w 0 8 Z 7 8 n D 0 r 2 c y 9 F g u i B z q y H w n l C t m 7 Y g n q G n u j G i 9 _ H o 4 z Y q 1 m G 1 i y 5 C 7 y V y 5 8 m B t k 9 y B 2 w a q q - J 3 j - E w x T m w 8 S 0 - o B v r x I 6 4 G 1 i 5 T u s m M - 1 f _ q t E z j 2 F 6 z x M 8 8 u 7 B g h 2 J z h 5 E - _ 9 w B 4 8 u B r J - 4 F q p J n x v G v t G y t v E 1 6 H m l G m k J 4 i S q n h B 9 6 J w m e n n k N z 6 d r i _ C u s u V w 7 4 N - h r F p j g D o F i i W i r B x _ u v B 3 2 o M 0 y l H 3 z s H p m 2 F r 4 y C y n h D 1 v 8 B h 2 o D v v n C l g 1 B i z _ B l 7 5 I h k 2 C x 5 n B t j r B - o 9 I j g g I s - m D j w i F _ _ n B u 8 t F - 7 2 E i _ j H _ z P 0 0 z F 2 x 4 F 3 v H n p N t 5 Y 6 _ _ M 7 w 0 C t 6 h I l m 5 E h s O k r 3 D r - f & l t ; / r i n g & g t ; & l t ; / r p o l y g o n s & g t ; & l t ; r p o l y g o n s & g t ; & l t ; i d & g t ; 7 4 2 4 1 2 3 8 1 4 4 8 6 7 3 6 8 9 9 & l t ; / i d & g t ; & l t ; r i n g & g t ; n q y o 7 z m 2 x C t r w W j x F p t 5 N z 0 K i v i C v m n G 2 5 i E 8 j h C 2 l z M q j 1 H v h k u B i h p Q j l 0 H 1 7 r H n w G 8 j 2 B 0 w R j v m D g s m B z l 1 B z y S j s 6 B z w 0 N p z z B n p k B p o G 7 i F x p V _ v F 2 r 3 C n 0 Q g i r P y h j B - y M 4 m J 1 1 a i t 5 B y 7 9 B 1 4 0 C 5 g y B w x - D w z o C o y K m y j B j w g J r 6 J q 8 I w p m B m 0 x B x z m B s 2 t C 9 1 7 E m 2 7 F 4 j 4 C n y L g o d g k u C m p K u x 0 B l _ l B y p a 0 u 5 D k 0 X h v h R v 2 1 I 3 5 l K l 7 w F 4 2 d i n v J i 9 - S 2 s n G s 6 k I 5 3 Y 2 _ D o 4 v R l 7 8 D 9 4 a z j n C r s 7 B w 9 K v k i E y t v j C l w 5 x P 4 j z D z h q E x 1 0 H n l V & l t ; / r i n g & g t ; & l t ; / r p o l y g o n s & g t ; & l t ; r p o l y g o n s & g t ; & l t ; i d & g t ; 7 4 2 4 1 3 4 0 8 8 0 4 8 5 0 8 9 3 3 & l t ; / i d & g t ; & l t ; r i n g & g t ; 8 l 0 l s 8 t _ w C r k w - D j o 4 R g _ 5 y B 8 o r X u h j r H y r x C v 8 n B p 1 0 J u 1 6 D z u n F 3 3 _ _ B - t _ g B h h p u B p 6 1 E v u C 5 z 1 F _ _ 2 X p h O 6 6 g 7 I 8 _ g O 3 w 1 l C _ 0 - C - 7 g Q r z J z 6 r - E 1 - J 4 4 p I m l O m x 5 p B q r o B - o y D w 2 y J p t 0 D j 5 K _ v r q B q j Z p x T g 4 d y j - s C & l t ; / r i n g & g t ; & l t ; / r p o l y g o n s & g t ; & l t ; / r l i s t & g t ; & l t ; b b o x & g t ; M U L T I P O I N T   ( ( 1 7 . 1 6 3 0 3 3 6   4 9 . 5 0 7 3 1 5 8 ) ,   ( 1 7 . 4 7 9 8 0 7 8   4 9 . 6 6 2 1 1 8 8 ) ) & l t ; / b b o x & g t ; & l t ; / r e n t r y v a l u e & g t ; & l t ; / r e n t r y & g t ; & l t ; r e n t r y & g t ; & l t ; r e n t r y k e y & g t ; & l t ; l a t & g t ; 5 0 . 0 8 9 5 0 8 0 6 & l t ; / l a t & g t ; & l t ; l o n & g t ; 1 7 . 7 0 4 5 0 2 1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0 1 3 3 7 9 6 6 5 7 5 6 1 7 & l t ; / i d & g t ; & l t ; r i n g & g t ; 3 3 j 8 t o u r z C 4 5 l K n 8 a l h m q B 8 0 O t _ g B 9 i l J i n v K x 2 t K r 2 5 I j v l d i x z C m i J y 7 o T m s 1 P 1 p T 9 m 9 B p g y D 1 u S 1 r W 1 y o J g k j B t x K 5 l j E 1 y H 3 - - B 6 m E n m X 3 _ 6 a j p T j v 4 V r j y L 2 q 6 O x x 7 g B q w m K 3 i 5 p B j i Z u p _ I u y 4 C 6 6 p F s w h G g 5 i z B 2 n 8 K 5 h H p w J x 0 D 5 8 u J g j 1 G 9 0 v Q 4 4 0 C 4 - 0 F p 7 T 4 g f x 0 P l - 6 B s z a v g 4 B q g n C i u O 5 y x C 9 p W z 7 l F u x 3 B 2 5 W _ w n C z p k C y 4 x H z q W 5 9 Z k n _ F v 1 o D w 1 v C 9 t W 6 _ s G i l m E g l m B 7 v x f 9 z a 5 w U y 8 q C 5 r G 4 y m B x v P z 6 Q q 0 N q 9 _ V 0 o l B u i p J h j w B i 0 n Y u 1 z M u p u B _ 8 r 6 B n _ h r C v u 7 5 I 3 8 q n B n 6 g F 1 6 0 j B _ 9 r c _ 0 m z C o s x H 0 y 6 W 8 _ 7 D q 1 r 6 B p 4 u C n - l W q l k M o _ z I m h 3 S 3 j 3 D j i 2 G p r D 1 3 b 1 4 i B g 9 K 8 m y D j v k C u _ r N h 2 t D 6 l 1 F s r t F x w w B g y 0 C s s 4 B t m 9 B 3 o X - l q B g 0 0 O w p u B r 4 5 J w s Z o - m H 5 6 - B 3 8 - U _ l k p B 8 j v - G h j h T w 2 x M 9 j x x B u 0 4 D u _ i B p 8 2 C 8 8 G v - l N m 1 l L u 6 h F - 4 B x z h G 9 o c 2 4 y C x g v r D 0 v s Q r l 6 C k x S 6 5 8 C k _ v Q r v m L l j 5 K q i l B t y g f - 0 9 P k 3 v E 1 o x f r 0 h J s w p O 5 i M 5 n z C l x 7 B m z 6 B t n q E s q H o u 1 B r 2 w G g n y F z l J 9 w g B 3 6 f t l n I 5 o u p C 3 4 g E 7 4 1 K g - 2 X 4 o m F s - j C 0 t u B 9 q p H u 2 n f 8 n 8 k B w n g H n p P 5 r P q 2 1 C w l z U l _ g C n 4 4 B w 8 m B u 8 6 B 2 3 e r _ v C w n M m 7 c 9 g k D 9 k 4 D h i t B n p j E q l y Q i r F p w 5 C m r H y 0 L p 0 h K 2 k s X x s n E 2 u h B o h - E w - 9 s F r p _ H s r x F 5 4 g k B y 7 r E z y m O j n h X 9 q d 5 t m B l 1 - B o 9 4 C 1 p y I j q g B 8 p u G h m 9 M - 4 y C 0 2 5 C 0 r k Y 6 w 4 I n 6 l J z z 2 W i 7 M i 0 l _ B x i h x B 2 _ 6 F u 8 t B p 7 u B 1 r 4 d t 0 8 F i 9 x N m r x e 3 v i F i s C v n F 1 n c 6 u p B 4 p 4 T z 6 4 w B 1 t s c 7 g n H 0 s t G 3 z l L g 0 5 t B j v u K 7 5 r o B l z Q v t t F i g x G 9 h u C 9 j o N p n 7 O - s 5 B j 9 x F t n - B r j Z u 3 D 7 2 6 B l v I 0 z F j j 3 d u 5 F u _ _ D _ n X h q 0 E h 2 h C 4 v V i r 3 D y o 2 p H v 5 D 5 8 - b z u q g B k 6 w F 5 6 y H 1 q - B h u p C o m 9 K x - 1 y B 4 w n F o z l H 8 0 l s B 4 2 p _ B t p 9 E 9 - Z _ q m T w k z E p - i B 8 y v M k g L s n h C _ v 4 D q v q E n t 0 J i p s E 4 3 0 D z j y G 5 h n B g x L v s y D h i k F 9 6 g O p r n G 9 q 7 d m y 3 B n 1 c p t 6 F t p j I x 2 1 I r m v B n z r E t x s B i n h C k l J g 0 3 B r 6 1 d i m o b s p z F w 6 0 N r n 6 D 3 p c z g k C h 2 r N w g P z 2 g C i 9 4 C g _ p F 0 p o i I t m t T 0 h m Q x l P 6 x s D o i J 1 v 9 G 6 5 l F x 4 H u q 3 C 8 x k C 0 t K 7 0 u I 2 v C _ t q P m q s C s w u G p 8 O v 1 m B h 0 g P g s g Y 2 z 1 C 9 r g B x y p C r 6 k B 2 _ u C q 1 2 Z g 7 q W & l t ; / r i n g & g t ; & l t ; / r p o l y g o n s & g t ; & l t ; / r l i s t & g t ; & l t ; b b o x & g t ; M U L T I P O I N T   ( ( 1 7 . 4 5 7 4 0 1 8   5 0 . 0 2 5 8 7 3 ) ,   ( 1 7 . 7 6 0 1 2 6 2   5 0 . 1 5 0 8 1 7 4 ) ) & l t ; / b b o x & g t ; & l t ; / r e n t r y v a l u e & g t ; & l t ; / r e n t r y & g t ; & l t ; r e n t r y & g t ; & l t ; r e n t r y k e y & g t ; & l t ; l a t & g t ; 4 9 . 9 8 8 1 7 0 6 2 & l t ; / l a t & g t ; & l t ; l o n & g t ; 1 7 . 4 6 4 2 5 8 1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2 6 3 1 9 3 7 5 4 1 7 3 4 5 & l t ; / i d & g t ; & l t ; r i n g & g t ; i q u x k 7 - w y C k 0 2 D x w w B r r H y 4 T 8 n a s 2 F - p O 9 u X w 1 1 O _ o 9 G j 2 5 I 3 3 1 N s s u F g 9 p B 9 _ I r s 3 C - y P q 6 i D p q M g p z G 7 i J t 6 s E s 6 O w 7 j B 9 m h C t 2 S i v q F l 4 4 V n t o B n k g T 2 5 u C n 3 q N h 3 L o 3 _ D 6 h 7 C t u X q q L u n 1 C 7 y N l 9 j B 0 l y J 6 y 5 J u 2 0 I 6 n g H o w x L - s l E z w j R 0 6 w D o 7 Z y p x B 4 o r C 2 9 7 E s x i K m p s K z _ U j p 9 B o 0 O t k p B 1 r 2 E 7 q Y w w u B 5 i R o - j D l t s G _ 9 X o u R k s U v n h C h 6 a 6 8 V 1 r t C k r p F n h h F r m Z x l e 0 j 6 H q z 8 K 6 3 x C w m s B 5 x x B u u j I n j t B 7 v y C j n q C o y _ C w 1 j G l j Y s x - B i k d 9 o v C k i Q i 1 j G y u 0 D 9 j L p y L r x S 0 5 m B 7 v K n 5 t C j 5 t B q - g C l 6 S r p - B p w 6 C z u 7 D y u h B 8 u U o 0 g I u n H 0 u h G o p k B 2 p _ C p y J 3 o h E 4 w g E 6 8 E s l f 4 l w B 3 2 _ Y 6 1 H w k z C w 5 u C m w _ D - n 6 F g - e v s M r _ z B 6 0 Z g 0 U 1 w M o w k E 0 _ 0 C h 6 Z t 5 d t j Q 9 l y E k j u o B _ - 8 M 9 n w K h 8 - d m r N s j t B 7 s I 2 w o B z k g C j _ k B r 7 Q m q k B 0 1 m L y - 0 C h u y I s o G 6 g _ M 7 7 h C - t t C k j w C z j Q h 8 H u h d 1 n j H n 5 j B n q 0 B 7 i G 0 6 0 D m j D m q q Z p 5 L 1 g 0 J o k j C o w 8 z D x o i B 2 5 o T v w W w 9 9 B l g y P v m e z 9 u B _ 2 v S p r s G 1 - v D 3 v 8 e r 5 y q C 3 u w T u w B 6 w J v r 7 C 4 x r R s 7 y C z i 3 z D s 8 k B z 5 N - g 9 B t h r H v i z P 0 s 4 B x v m H k 1 E l n v L o 0 v B i q 3 M - p i V 8 9 0 P 2 _ 2 Y 8 w M t 9 9 M z - X 2 v 4 M o w q G m r H j 5 3 B x t v I p 6 h B 5 s x E t u B u p l B - j L v w L 8 6 B i u t 7 C q _ 6 C r 1 l 0 C g 8 i B _ h L p r P n x 9 W 8 o z E t g x S 4 n t B j 5 _ q B 8 0 H l _ 2 C h 9 1 F r 7 h B 9 w V 3 s M g - X k i w F 5 8 g F q w 9 R 7 i y C s x - G k 9 o K t v k C w n i H 5 4 d r g _ G r 3 h D p p M 9 4 k D w w L m - N j r 9 F j r 3 D 5 v V l - g C 1 n z E - n X v _ _ D 2 y F k j 3 d s 6 F m v I n h 6 B _ 8 D n 1 Y u n - B k 9 x F z 3 4 B 1 p 5 O _ j o N _ h u C j g x G w t t F m z Q n 0 o o B k v u K 4 n 2 t B 4 z l L k k s G 8 g n H 2 t s c 0 6 4 w B 5 p 4 T i h q B 2 n c w n F q q - D w z o D j w 2 D v h _ B 6 j y C v r V - 2 1 E h n y C 2 s 7 B 3 g P 0 k b _ 0 q B r V 4 i D 6 3 3 C g 7 H i k w B l 8 0 H g 7 e _ 1 2 B s 9 - p B h w h x B _ - 8 E r i q B 8 4 0 l B 2 y 8 M 0 7 M w 0 4 M - z 4 D m 2 u J 0 _ O 7 - d s s m N 1 - y L 4 0 H i v n H _ z m J 3 m h F k x d 7 _ J 2 m _ I 4 i g F j 0 6 J t m 8 G w 8 _ M u x w H 5 m S 0 1 7 G g m U 0 j k O 0 v D q t 6 P 3 y i D l - q C u 3 3 V 1 i 2 C 6 8 i B _ x 5 b x 9 i J i 3 z C t u o D 5 m v D s 4 O i o 8 M o 0 6 P 5 k n X 1 w u B o s m j B y h 7 F w p w D q t 7 J w i E 2 - h C q 7 2 E - 9 5 Q 9 - C p l t N o s M 5 m o C z m F v m h J 9 o G 2 x X v m u 2 B - p o d 5 g C s p z I i 4 z F s g 3 w B u _ 6 C q 4 - F 5 o E h 3 8 B 1 9 5 B r n C - 2 g E j 1 K q i 3 C t 6 j G j h O z 9 i C i 5 E v g p F j g m D v k r C 1 3 7 F _ y s F g x N 1 j K - m q G 0 6 l B k 1 q F z 1 j G o v X 3 v a t _ j J 4 z 5 Y m 7 G z r i D u v G 8 y r B m v P o m s D 4 7 6 K 7 p g E o 1 0 J w 1 S r 4 p J 4 q l G i h 6 H n s z K 6 4 h B i 7 L s x r h B h p _ q B 4 h s d o t o B 6 i C i 8 V t m 8 B x v K 3 7 t B l s S - l z U 0 _ 2 G 9 1 3 V 2 l 2 E s s m C q - h U v p _ B o g 1 W m s - D 7 l Q o 1 S j 7 W - 8 L l i t E - 7 z X - l d - j 6 D 5 k q E s m j k B h r 1 F 6 _ 2 C j 1 3 H 0 v x E h - k g B q 6 w S v _ x v D 1 q h p C s u h W 7 1 q G 5 i x I r w r C z h 1 P 4 8 i B 6 1 9 C p 1 l L v j w s B 0 g v d 7 k n K n m l g B i x 0 k B y 1 u I 5 9 h D 1 s 2 n B 1 p r D u v m D 4 q W o z n B v 6 n G - p m B 7 m R 1 l H v i 8 D 7 p s B j u 5 C u y 7 O m 2 N m z 9 G g r g E n m k F y p j C q m 9 B l l j B i 3 r B - x 0 B k 9 z B q q x E m k o S 6 3 t 7 B x k 0 K l g n N t u 4 M 2 k a y 3 y b 7 2 - S v 7 j B 5 t 8 B i n 1 E i 0 m G 8 1 x E y h z F p y r W 9 1 q K s o t B - 0 6 F 7 5 2 B v - 6 W q - g C t m 7 F 5 s u N k y n D s v 1 I u s z I h n u C h r o P g y h C g y r V 7 w 1 G q z e r 0 _ D 1 u u B w 7 7 G y k n W i - 8 E _ s Q v k i C r n q W h g i O j 8 0 E 8 7 - O 2 r 2 I x s f q u E 3 n R _ 2 3 D n l v E 6 w - O 3 6 0 C 7 s u T j n K 3 6 C z j j V 1 2 h K o q N u y k Q 7 j j U t - 4 L - p - Q l - d 7 5 N 0 h u L 8 t t G v r l D 7 w j W & l t ; / r i n g & g t ; & l t ; / r p o l y g o n s & g t ; & l t ; / r l i s t & g t ; & l t ; b b o x & g t ; M U L T I P O I N T   ( ( 1 7 . 3 1 4 7 9 8 3   4 9 . 8 7 0 3 6 7 1 ) ,   ( 1 7 . 5 8 6 1 6 7 5   5 0 . 0 9 8 8 8 0 6 ) ) & l t ; / b b o x & g t ; & l t ; / r e n t r y v a l u e & g t ; & l t ; / r e n t r y & g t ; & l t ; r e n t r y & g t ; & l t ; r e n t r y k e y & g t ; & l t ; l a t & g t ; 5 0 . 2 2 9 9 0 0 3 6 & l t ; / l a t & g t ; & l t ; l o n & g t ; 1 7 . 2 0 4 5 0 7 8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3 8 5 5 7 4 7 5 7 1 0 5 9 9 5 & l t ; / i d & g t ; & l t ; r i n g & g t ; _ 3 j 1 8 v o u y C i v o d k 1 - B o u 8 p B - 4 9 J m 6 _ y D 8 0 E w g n 2 B 5 u 2 E 9 p r O u r 5 F 5 3 g L 2 l c p q n j B 6 9 8 C g s 5 C w p z B j u Q z p t K r 3 t C _ s - _ D l 9 2 P w 5 j C p r v G l y x l C s v 8 o B q r P u 6 u E 6 o 9 C p x y C i j n C r x j N _ l 1 G 8 o S m g w C u m 6 - B w r i B j u H g v 8 B 9 5 U t - 4 C - 0 s B _ 9 y C 5 t p G 7 t 5 S 4 r g G z o 4 B 2 _ n D u 0 p D - y q P 4 j G 5 - U - k p C y s d 5 g q F 7 z V i r V h 0 t C x t n m B l 6 E j p k G 1 _ y I r m 6 C 9 t g y C p 0 n r B 3 m x m C 8 4 z G r p 7 N x 1 g D m g r U z h z 0 B _ r 0 C p 6 1 E o x r H k 6 P 7 h q O m l g n B s g u B g n 3 H l o y E s 3 h O 4 k z W k q f k 7 v s B h n k d 8 6 k r E g 6 z O 6 0 - E o 6 K y p n B r 4 1 D l p h J i o u n B 7 s D s 0 n D p 5 g B l w f 6 l v B z 6 1 X o - h C 8 0 h H z 7 w N k 3 1 N 1 y 3 B k 7 _ B 0 6 o f _ o p E 9 i X x r s M 5 w j L w o Y 3 0 j C 0 o J g x 5 G x k P u l U s 8 8 E q r 7 g B k _ g F t y p G 1 w M u 3 O o w h F 7 3 4 B 1 r 1 E z k k B 4 r 9 h B 5 v g F 4 w n C u 8 7 G 4 8 l B - p P z 1 o B y m 0 R l x 0 D l 7 8 F n 1 8 F s 0 j B t m z g B 2 5 x N k _ x E v r Y 8 p p B 9 s D q B E n m j b u _ F 6 t p G 7 3 T h u o h D 3 v i F 7 0 m O w _ t 0 E h t _ d _ y h E t 7 5 B r - e v m x C s 1 i X z i 6 G _ 1 h E w g 2 E w 3 - a h j t G j t i B 2 6 1 W l 1 T 3 6 B _ g O p y 7 J 1 h o C p 2 w B u v u w B t u 8 O 3 s 7 S 8 _ 9 P z r u B l 2 3 E q 4 v D 2 r q U j h i F x o b 7 2 7 F w 3 z J 4 1 7 h B k 8 D u l X p h g B 3 - s E k w y C m t 6 C 4 n h U 4 p S p 6 g C 6 1 P - k t B 7 g 7 B 3 4 p H q s 4 I 7 _ 1 i C 3 h o K w t 7 I q o u P 0 i n E 9 n 8 r B 8 u u Y q y v a _ q m 5 C 6 s i N 9 h y L 3 6 u P w v 8 V m p n C & l t ; / r i n g & g t ; & l t ; / r p o l y g o n s & g t ; & l t ; / r l i s t & g t ; & l t ; b b o x & g t ; M U L T I P O I N T   ( ( 1 7 . 1 0 6 5 4 9 4   5 0 . 1 0 2 3 5 7 ) ,   ( 1 7 . 2 8 5 1 7 4 7   5 0 . 2 5 1 8 1 2 9 ) ) & l t ; / b b o x & g t ; & l t ; / r e n t r y v a l u e & g t ; & l t ; / r e n t r y & g t ; & l t ; r e n t r y & g t ; & l t ; r e n t r y k e y & g t ; & l t ; l a t & g t ; 4 9 . 9 0 3 3 4 3 2 & l t ; / l a t & g t ; & l t ; l o n & g t ; 1 8 . 3 5 7 9 4 8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6 9 4 5 7 9 7 0 9 5 4 3 1 & l t ; / i d & g t ; & l t ; r i n g & g t ; q n 5 2 y x h 2 0 C h y S v I i R q V u f o 8 C 6 G 4 J n P 6 V v L v D 1 F 8 V 2 E h Y 3 D r O q C 7 H b r O 9 F 1 D w V j T r l F j T 8 J g K v P x S n d r p B 0 E 8 J _ h C h 2 D 6 Q X 6 Z t X 9 O h P 5 X m N 4 l B 6 J u E i a x F t L 1 F v I s C s B l D q M i 6 C x W s C 9 B 6 J _ M 0 Q 6 Z m 4 F j I w E 9 i B k 9 C 1 B j D i M 0 P t H i E - B 4 J _ Z 7 O y E l D 1 H h O x B p K 8 I q C r I _ M n i U k B j L 5 O 6 Q 3 3 C u f v F p 1 D l L 5 S _ M z X 5 c M y E i z B 8 f h C s G 3 D w V 9 s E k N 3 F w a g o E w 6 B 8 G p h D w y B 5 O k l B n I 3 D T g Q n n B 2 w B q C Z t D n X v D x L 0 C 0 r B r L h P n P - B w E t p D 2 o C 7 b q G m C x L z L 5 l F g u L 8 G 0 C 0 w D g R 2 C 3 L 0 z B m g B z D _ 8 C 8 l B 5 o B z i B t 2 B k N p I _ 5 F - u G n u J 5 y S 4 n G n I 0 C i 9 s C 6 y C t i B 4 f u l B g q C _ M r 3 C 5 2 N w x D 2 C g n G w J k B 2 o E - h N t d q m H m C v o D 1 p E - N l D 4 C n I x c 1 9 B i N 8 J s G - R _ 3 B m E 2 C l v B J n k F 2 s B l F i k B p w G p W 9 N 9 0 W O F h 3 B I v S q E 2 E p I t B v B l B I h D m C c k C t B 4 B l B l B Y t J 4 D 4 D 7 E I j b 7 C n W l b g H m L t H g U k G k C - E 3 j C r t B t W 3 c z 6 w C u f u q c z B n - C 8 m g B h 2 B j w 5 D m r N M 0 E g H 2 4 B 9 F l w G g 7 F 1 L 2 C i i C j P 1 g G i x D x 9 G o N o R x T l p B u R u G k E 2 4 B h t C O o B m E r Y x I 3 F v L 3 X n h E x o B j _ B 0 z C l d 0 a u R r O 7 b m x B u 4 B 0 w H 1 0 B m M 3 6 J _ Y 1 H v S I l W x 3 D s Q 1 H 8 - H z 9 n B s o R p n B w Z u Z r P h p E p j C 8 L z R g L s F _ H z Q r E g I 9 M 0 l C 9 M _ w C h D o U R 9 n I g q N g n D s s B r O 3 W 6 j B 9 k Q l 1 C y - B 8 D - O 5 8 I s V v q T - O M n I g R t i B 8 Q 2 G 0 G 5 B 7 L 3 B n t D t j B 7 L i w D l v B m a y l B p T 9 i B t P t 3 E q g B k g B 4 z C r 3 D 6 1 F g e 2 t D j z D 9 R 0 7 L 8 - B j F o G k Q l D p F 5 L k H y E _ G 4 J 0 C k a y w D X v D 7 B O t L b s B j D _ I v H t _ C t K 8 D _ I h O z K l O 5 7 J y U r n B p k C o U _ P g o C t W 6 j B x H _ Y z H i E k E r 1 B x d i K 4 V t I 6 l B 1 2 D i 2 G 9 9 B 4 J I 9 c 6 8 C 9 3 L m x D z D q 6 B 9 B 2 l B 3 F y n E p g K b v 4 C u 6 F t s D _ J _ q C 4 z C - h D 9 i D u p C 7 H v F 2 J 3 X o B 6 J 6 - N 1 m F h 3 D u u B 1 v - B w u E u 2 N o 3 q B z 2 t B h - u B o v E q G x B q 8 E w j K 5 W 8 I l u B 4 i c v r C z y I q i K y x i I 4 I g g J k l s E q g j B h n 1 C i z g C 5 i T w l x C z 4 Z l l z F r s 2 B 7 5 u B s 3 R y w J 4 x F _ 2 C h s K 6 n F j s f _ 9 R l w k D z j w B 0 x T 1 k T 3 k X z o E v y C 3 Q p - E _ O 2 W g C 2 B i u I q 1 B _ g B m 6 E 2 s G 2 w F n x I 8 9 F 5 q B o F 1 M 8 0 D x N m j B j _ X r 4 u B m F l 3 F v k K 9 n a l C 8 4 Z 6 v d 3 w 7 F s 5 J i n H - i l B 4 7 F t 2 i B k q i D p 5 h D v p B u 5 O 2 z c r g S u 1 C q 0 z C k w V w j C k 0 D w d 4 h D 0 s E h N - 7 C o k F 1 g B x h C 5 4 K - h 9 B 8 D w l x C p 1 3 B w i K p s P t l s B 2 0 x B 2 v C t s B n r L 9 e r h g B j U x N k y _ B w u V 0 4 G 7 s Y l _ J - z C 5 r B y - F 9 7 C u o B x 8 C o h E 5 7 D h g B n 9 C 8 2 B n R n R 7 - E r u L w k L 6 3 L v s F g m F 6 9 B 3 J 7 y C 1 Q x J 7 k B q w B 3 R 8 D 8 5 C 4 w C r 0 B g k E z s K y x G y 7 E 2 Y r 7 B 2 p B 5 y D m s E p 0 I i s o B 0 8 V 9 o J m 7 F 7 t H _ m D 0 E h X o N t _ B n j B l 0 D q x C x 4 I s o L 3 3 I q w k C z 2 Q q l a 5 k u C - l r C g g l B 8 1 P n x U v p e r _ S 1 n s B G w r D x q C - m D m t E u 2 B z - E l i C 3 f r a - G z l B l R 5 f j R r z C k v B o i R w o O u r D k 0 P 5 2 T k h E n - W 0 q M q i B q o B 3 0 M y B j V 5 G t 5 F o 0 n C i 2 r B 1 o G 3 6 B w 0 L 3 7 q B 1 w Y r M z w I m x i B j o L v t O 1 4 5 B 9 j 7 C h j d 2 o I 3 h J g X k h C m r l B 0 y I 4 Z 0 G 8 Z w E q R t O 7 W i i C h m C y y E w 5 X 9 u B 3 s E i w U o B u l B s a o 8 D y E 1 I u C r F o 3 u C m m I g f x n F v u I q g w B j 4 D 7 1 B 3 d v - G y x R s m B x u I 5 D w 0 U 8 z B g o D 6 E q 5 J t j B - _ 6 C z m u B t - c y m I t j B q u F _ x L n 9 C - 7 K 3 C C N w u X v 2 G _ B _ B p z z B o I q m a 2 p B 2 - G u L o 3 B 3 l G 8 0 E g b l w C t w B 8 h F p t c j C 0 l U j v L q 2 D L p a 9 r B h 6 C l M - t D - S _ E w B o t B 5 j E y 3 H 2 1 E q t B p B w 2 B l z B x a o H p w B t n C _ C _ E a k Y 4 s Q h r C 3 V 1 C 1 C V g 3 I s u F 8 C 5 I i l j C p x o G 8 p T t g M 8 b 0 B k D t G 0 5 I x U J z e t x B 4 p D r x I _ l F h 9 C 8 X h i C z o K 1 h M r u L 2 F 5 l B 6 z N o I o j B x B 1 0 B h F r 5 G I 4 w B i e m C r t B r b 3 g B c 4 F r R i h B k h B l Q w I 3 q C r a g T u c 1 N 2 P 8 I 4 w C 2 P 4 I h W n H 1 Q h V _ S 8 O 3 J 2 F 1 E 8 K _ t B l E x G 0 D 7 J s h E _ O z J - U 6 L p 7 B 6 L L s F 5 Q w D 0 o B s L o L g I s F 8 T w - B 4 I w P E s D 5 J o D x M y H 7 P p g H l M g F p C 0 B r B 8 o B p 9 C 0 K 8 H 8 o B 5 8 C 9 r B 9 5 B s 3 C m h D w _ C 8 0 3 B p j B 5 9 d y 2 H x r 8 B - w G g t B s z k B i z D o 7 B u m B o j C 9 L u m B w 7 Y h j l B n g j B g 6 J 3 o Z v 1 B v x X n _ g B l g u C _ p G & l t ; / r i n g & g t ; & l t ; / r p o l y g o n s & g t ; & l t ; / r l i s t & g t ; & l t ; b b o x & g t ; M U L T I P O I N T   ( ( 1 8 . 3 1 9 5 6 3 6   4 9 . 8 8 0 4 7 4 6 ) ,   ( 1 8 . 3 7 4 4 2 1 6   4 9 . 9 4 8 8 3 ) ) & l t ; / b b o x & g t ; & l t ; / r e n t r y v a l u e & g t ; & l t ; / r e n t r y & g t ; & l t ; r e n t r y & g t ; & l t ; r e n t r y k e y & g t ; & l t ; l a t & g t ; 4 9 . 8 5 6 6 2 4 6 & l t ; / l a t & g t ; & l t ; l o n & g t ; 1 8 . 2 2 9 5 9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5 4 7 2 0 9 4 5 1 9 2 9 6 2 & l t ; / i d & g t ; & l t ; r i n g & g t ; h i v 9 w 3 t n 0 C q 0 G x q I i V o f h I z g E m z H h 2 B s f 2 o N h r Q x y F 1 n B q J h L o E T s 8 P 7 K 7 5 I 7 8 3 B t 2 C 4 i J j k F 9 t I 9 p v B n y K 1 s I l 4 L 3 y W 7 m 0 B 7 - l B 5 i 4 B 8 z I 8 4 y D x 3 6 B z k l J g 2 Y y - t F 0 f n 9 G g 2 G l 9 b 3 F o 3 J v L 1 F n P 0 7 K 1 z F o t F l g P z _ B q s t D 2 6 B 3 v B h i E n t H s 7 K 1 9 G u l J z o B n 8 b k o K r 5 s B n _ l B 0 s R 6 i W l p Q w p C x u B 6 s a 7 _ 6 B 4 C r P 2 E l y L n 4 I _ Y - 0 t B g Q q w I m 4 B I 9 8 u D 3 i _ B G 0 h 6 I r _ K 7 k X v m n C 2 6 E r m B 7 h F - y D 7 N u h D z 8 C m C 6 t D 5 m B 8 D v 8 F - C g r Z r 2 y F o s H q - J - C o I i 6 s B k i R v K 8 P 7 7 B g 4 B 4 - B 4 - B 4 - B j o H 9 g B - C x t P z 2 U 9 4 J o v M n s C k J 6 w I i J - m B 4 j G m G n o H 6 - B y 8 E n h B s U y q D n q o C 9 g B 8 Y r H k M z 0 B h t C i x B i J o x B 7 s C z 0 B z H 5 W v 8 B 0 Y j 1 E 6 I 4 P 5 r B 5 r B 6 B n B p q C k L p n B i E k Z p h B s U 3 b s M s U n O k Q 1 K 1 H i E 7 s C 1 H 7 1 C 3 D h N L 1 y B 0 9 B h V v C _ q D o 2 L 8 1 B 6 S 4 O 7 M k L k o B k o B k L l l B o L s D h V 4 S 3 Q g I h m E _ F o I p V m I 2 X 2 X v E 9 J _ 9 B 7 E 8 d l W 2 P s Y 2 D y I y I y T 3 E l H v N 8 F 2 L y I 2 D 5 C h K l H v N s P s P o F q O v G 6 K t M q S s S 4 W k O r G p G 0 K m O r G p M h Q 0 H q h B v g C x j e h l G 4 n O s 0 D z g C n i H 3 7 N o x F i 9 B x r t G U q 1 B r x E t C q 8 M w S 2 h B r J 5 x B 0 B v q F p J 2 h B g x F w t C s r E p E 4 h Z k 6 H k 3 R o x N j j S n y H q D w n B 0 1 B _ H l s U l 7 F 8 o B 4 2 D x a - G _ o B n p K 9 J m P j 9 C l 2 G j R i P 3 C g C m 3 r B u n s C z E w L N p N 1 z C y m C v 6 B u _ B 5 q C g Y _ B y L x a g Y 5 2 G 6 2 B g p B i p B - f q t I _ 2 B 2 m C h g B _ B r B 8 b m F t G t G h B 5 w E 2 r J i u B 4 i E 1 a 2 _ G s p I o n M l 6 W 6 8 Q m 8 Q k v F v w C y t N z w E v 2 F n 5 W _ - K o k C j z X y h F 9 h c p 3 N o K 2 0 a i j Q y j Q y C q H 4 r K 0 n H n C - i K x - B z w C p o F m t B 9 - G 0 6 Q _ 2 H y y D r g H g i F m y L o r W x g J - y X 4 r K o 4 G y g B 7 o Z j q I & l t ; / r i n g & g t ; & l t ; / r p o l y g o n s & g t ; & l t ; / r l i s t & g t ; & l t ; b b o x & g t ; M U L T I P O I N T   ( ( 1 8 . 1 9 6 7 3 7 8   4 9 . 8 3 2 0 3 5 9 ) ,   ( 1 8 . 2 4 6 1 5 1 9   4 9 . 8 6 9 1 7 2 6 ) ) & l t ; / b b o x & g t ; & l t ; / r e n t r y v a l u e & g t ; & l t ; / r e n t r y & g t ; & l t ; r e n t r y & g t ; & l t ; r e n t r y k e y & g t ; & l t ; l a t & g t ; 5 0 . 2 7 2 9 8 3 5 5 & l t ; / l a t & g t ; & l t ; l o n & g t ; 1 7 . 2 5 3 7 5 1 7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5 7 4 8 1 7 2 8 7 3 7 2 8 1 & l t ; / i d & g t ; & l t ; r i n g & g t ; y 6 8 n q 1 w 8 y C j 8 U - 3 i B q 9 L G s q B 0 s R v r H s E 9 7 I m 7 D n L t _ M i z C 9 9 B 9 O 8 y R 0 m B w j C 5 0 K g j q C w p S 5 _ F 9 H p h 8 B h 7 y B 4 o c j o B 8 5 6 D _ n D 3 t C u n H 0 q F _ z M k g F 2 s B g x I u x v B t 1 4 C 0 q a p 6 O p m 5 D p Y 8 V x T j t C 4 g S q p F h 2 C 3 x 6 F 4 q z B v 7 M s k d t 8 M 3 x e v 7 m B p n F z v G z 2 B _ l E m k S r w n E h r D 2 - B 7 m B x n I - E 3 o D - 9 i E 8 x J 5 j T u 7 D 8 6 B - r W 6 w B r b - 0 C z N 2 S n k I j 6 B x J 0 S 4 j B p v e t p J 6 j E g h J n n B 0 4 D s g H m - R 4 j G 8 j E 6 7 E h - C w - 0 B p I 1 W m M i 4 B j y S g R k 6 B u p P j m 8 B w s V - r M n q T n p T 7 - Z m w D v 2 V x p O 6 - j B n y D 5 _ X z 0 E n K 7 h C v r C j z t B _ r m C h 2 C 6 G 4 J y l B p T k s B m R q N g g B t I g K z D 6 J w E 8 G v D l I 6 G t D n I w E h C 1 B n D s C 9 F u N z v B 1 2 B z D 9 h E 2 J 9 k U u x a s 1 M v 5 H y i c n j o m C v s 6 B 3 p G 6 w t I 1 i C 3 6 B k d u z F h s B r 6 B 8 o B r N v N 6 H g r H z 6 X _ I 5 m B k G 7 u F v K o G q e h O x y B 2 x F _ 2 V t 6 K 3 t B y 1 S B s 3 3 C n y k D z w e p 9 Q 9 t f 2 k F s h D 2 g D w q m F y 2 q B j _ C p 7 6 D v w a 4 j v B y m R w t D 4 o j D i x r L k y q I m j L m 0 1 C 5 2 5 F z 4 m C 3 j W t g C o 5 M 8 1 l B y 1 a 4 o - C h s w E g 1 C t 9 4 E 9 1 F h u D r 9 V x x G i 0 B o W 7 L 9 i V 1 k c 2 9 T k 1 l B _ o - C y 6 z B H 0 v B 8 7 k B i i Y v u l D t s 5 C k 6 Z 6 l 9 B 4 0 b l M 1 O 4 r - F i D y C 8 m G n i B v p B v q n B 1 P u 0 l B s h F g F v l B q P 9 k D j M 1 V 1 j G h j 3 B x g J 9 x G x u o I 1 j p L p 4 _ J 1 v H 4 t B w r S v v E z v M 5 - B y W j H g 8 B p k k B _ s l F _ 4 7 B 4 j 3 D - - c m 3 I u _ F j 4 T y D u 6 R _ 2 B 3 U r y C h V 9 z C m m 8 B n n G g u E 6 m C 8 u J n - S j 7 X 0 5 j B q i T g 6 i C 9 3 K 2 H & l t ; / r i n g & g t ; & l t ; / r p o l y g o n s & g t ; & l t ; / r l i s t & g t ; & l t ; b b o x & g t ; M U L T I P O I N T   ( ( 1 7 . 2 2 0 3 7 4 3   5 0 . 2 4 4 4 4 2 5 ) ,   ( 1 7 . 2 7 9 5 5 4 5   5 0 . 2 8 7 4 0 2 6 ) ) & l t ; / b b o x & g t ; & l t ; / r e n t r y v a l u e & g t ; & l t ; / r e n t r y & g t ; & l t ; r e n t r y & g t ; & l t ; r e n t r y k e y & g t ; & l t ; l a t & g t ; 4 9 . 7 7 4 7 3 0 6 8 & l t ; / l a t & g t ; & l t ; l o n & g t ; 1 8 . 2 8 1 4 6 1 7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6 5 9 9 1 1 2 7 0 4 0 0 3 & l t ; / i d & g t ; & l t ; r i n g & g t ; _ 1 8 s j 8 7 l 0 C _ o y B s r c j 8 I f w J t D 8 p C X l L l i B o i 2 B h 4 c p w J l X 0 G z S 9 c k N o u R 4 w D x 2 B o 6 B s a j l C o E V 3 B t F p D y Q y G 5 t C - 0 g B k B D 5 B K k B K y p C s 5 B 1 1 B o r B w 0 G n 9 B n 6 y B z q H 5 v K g m E l G 8 R _ E 5 7 E 7 l F 6 0 n B o v 7 B x h m B j n Z p _ k B 1 l F g m 4 C 0 n g B 4 G g n h B y q V j l 8 B _ v l B v L 6 - N 1 D y n D 3 n Z l y h B 7 k w B 4 o 6 H h F g w 0 B 6 3 s D 9 l M 1 y c n 9 T 0 o m B r j O 6 3 w B 3 9 T 4 o L w _ P j r D n 2 V m z H 2 C o N q B n F l D q G k Z z B g E 1 t B m k B t 0 c h z i B 4 g I 9 0 B m l V v i q F w k D l z s B k E - o I n S 1 v g K s 1 z O q G 8 n l B 1 v N y g C 4 4 B m r D h q C z q z H _ 0 X 4 u O 5 M z G v 0 Q j h C y 1 B 3 M u y N r E L g o Y u u C i o B o i B t l B v E 7 J x 8 C 3 M 7 m E t k H 6 j L 9 Q 5 r B 6 r I g u B P _ q I j m E 0 i L g o B - q F t m G m 4 E g _ J g I 7 7 C 4 g D _ P i J 4 j o B q D 3 Q E z G 6 H U 0 B l E y q D P G 2 1 B 2 S h l B 9 C 1 R h V h 1 T h m w F v e 4 k F p C h q a z 0 v M 5 4 3 G J v U k D r y M U p v p D y c m r I n y Z o s X x v T j 3 8 C _ C t g d 9 n C v - H y v F w s C g - 7 C g u B r r e 0 4 q C k x N y 0 S v z B z u j B r - n D s 7 G 2 B r B w i D 8 n Z o _ F o O 8 7 J 1 k D _ _ T 5 x I 2 8 j B r w O s - C 0 3 z C 1 y G s v s B 1 9 l B 6 l D h i t G 0 p E 3 u _ C s p C 4 7 C l 1 t E i - g C k 3 o B g a 2 5 X j E u j F y 9 F n g I C 5 k N _ i F p U m - C r C v 4 E i 8 J S f H D i D g F j B U 1 l V n Q 9 G p B 8 B p C - i d H j 1 J z w E 0 k C n z P w C v F m m w B l Q y K h k B 3 B _ m K 1 u B h r H 9 i D f 5 Y u K 7 P 7 j E t r I w 3 k C & l t ; / r i n g & g t ; & l t ; / r p o l y g o n s & g t ; & l t ; / r l i s t & g t ; & l t ; b b o x & g t ; M U L T I P O I N T   ( ( 1 8 . 2 5 8 5 4 4 5   4 9 . 7 4 7 0 2 8 1 ) ,   ( 1 8 . 3 0 6 4 0 0 6   4 9 . 7 8 6 2 7 7 3 ) ) & l t ; / b b o x & g t ; & l t ; / r e n t r y v a l u e & g t ; & l t ; / r e n t r y & g t ; & l t ; r e n t r y & g t ; & l t ; r e n t r y k e y & g t ; & l t ; l a t & g t ; 4 9 . 8 6 5 9 7 8 2 4 & l t ; / l a t & g t ; & l t ; l o n & g t ; 1 8 . 4 2 4 9 5 1 5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8 6 5 9 8 2 7 1 7 7 8 8 1 7 5 & l t ; / i d & g t ; & l t ; r i n g & g t ; i 4 n s 9 2 p 3 0 C s m E s f 1 1 D 6 Q y J u E t D y J n L n L t D 1 1 D u y B 0 C 7 B Z t L h I 4 Z 9 S p 7 H o p p F r u C u E z F 1 F k E - 3 E 9 h B h C O M Z 0 C k a s E _ _ E g r l C 0 r B n I t u C s 5 k F h m C j k L j v B z F M 4 w D - O t i B z z N - 1 B - O q m B 7 L 5 T 2 N 6 E y 9 D x n C z m R y y k B 5 c h T r 2 B n W n t B t t B k Z h X r d v 8 B 7 1 C o w E 2 o d 5 B O z F M K T h n B 4 5 B 7 O o w D g E - S _ 4 N n x W g J D g x B - N 6 P 7 N k R Z Z 1 i B v K m o C M x F h h E r X - h B s V z l F 0 5 J t u M 7 q I m y E p r I 3 q Q m q C 1 _ M T q t R 0 m E 7 1 D t 4 E h w 9 B h _ O 0 y B p m o B p _ a 6 h n F x j T x 3 r C s g H 1 _ p D 7 R 2 - J 5 0 l C t L m h 7 H m - n Q r _ K h n C 3 L m 0 C h x F r S z 2 S h i t B i x L w r u F f 7 - B 4 q k E t v S k h F p y F y 1 Q y s f i t C 6 y D o u H _ h a - C j k Q 1 0 M m 0 P t V r R 7 x C 6 g E k r D x r B p R w I 0 D g O 7 P 7 f w b 1 1 F i 3 O o x z B y g B v p B _ x B 2 Z o u B y r B v i B 7 B s z C 6 5 y D 0 9 _ C 7 D m t B h e 2 j C 5 w B 7 j B j p T 2 m G m B j L u J y G 0 N 5 u E u C k B 7 B 5 8 r B g N _ Z - t C y 7 C i r B r c w J g N 6 h C t 2 B s a _ G m s y B u 4 Y t z K j 2 N 1 8 H h _ B v 5 I k s d i p 7 B X t F s C t d i m B b 1 n B 9 k C q 6 D r Y z _ F 0 U 5 F u F 5 Z 9 v G y i C 3 v B 3 9 G 0 k I m V 5 6 Q p 4 O g x J w t O v 6 - B h b - z B _ 6 E k 5 C z R n K 0 d 4 T w n C p 5 J m 1 q B 4 P u D x h F 8 - H y m Y 3 3 I - E m C u - u E u - E 0 w D 2 p s B - - D 4 q N t T v 5 f s 7 v B v r M s o U 4 P 1 x E u x G l 3 H _ n U l u L 4 o B 3 J 5 G 8 i K o u R h X 0 I 1 N 8 T - s B 6 d 7 1 3 B j g 5 B x L 1 k n B q q i B u 6 B 1 D j D t K q - B p K r H r K r H k C k C 0 P p K s - B n _ K l t B 1 u F 6 i E - q 2 B n K m n C h 4 M g j b 9 j z D x m B 6 j B x K 6 T m j D g 4 B 4 h k B x v d j z D k 1 L 3 r C 4 d 0 I 8 n B i C 7 C 4 r B t L 3 D 8 V i N 7 H 9 F 7 H - B 0 a 1 L q - B 1 7 p D 1 r C 4 B 1 o E n p S u s j C 3 9 P h n K j 2 o B - m y B k 3 C r r B z 2 y D n h C l B j 3 v B _ 2 C 1 6 D _ 0 V g - F 4 t C r g B 5 s B 0 d 8 i D _ _ I 4 2 C 4 D 3 M w k F z o c v 0 G j 7 B 3 s B s 3 B s 5 C 9 g w B 6 O t K q i K m s O 0 E O s 0 w B 5 0 a p 3 m B h t B q 5 C y 3 B v j Q 4 T 1 w L 2 h Z w p B 1 q - B l x 0 B _ h D s D p z H a h B t M H i I 9 H 6 7 F _ 2 I q H 5 D 2 R j G 7 P z r Z u x j B 8 m B g v F 3 j B 0 m B - w J z - B 7 o U q 5 M h k E - j D m 2 E o q E j n b j Q h J r M q O z M h K z l H l z B p z B z a 3 o G j K n E t C k u B 0 8 B 1 k D u 8 B o k C n w E y w h B n 4 B - o F k m 9 B h k G 8 O w B v 0 X n y J w H x h H r k D o u B p N 8 C _ E n e i q E s _ D k k C i n B 9 w B w H w 0 B j 6 C l o C y p J k q E 2 _ D v 8 E g p H x x C l J n Z t U t M 4 b v e 4 0 B 0 w F s h B z 8 E v 4 B 2 2 H 6 E 2 j Q x y Z p o K m 2 D 2 8 I r q C g z F o 5 E 5 o K 6 g G v 0 H r 2 G s - O v z C m g K p N 8 o B t 6 B 1 E w I 1 a i t I 0 p O z N y O 1 J p a n H 1 G i 5 E 5 - E - k I i 4 C 7 l B 5 U p N h H n 7 n B x - 6 G r b k G I r K 1 R x R g i B 9 G 6 2 V z y Z 7 r F h l B o 9 B g I h k B 6 0 B r 4 B 7 j D v t O v g H 0 _ K 1 - B t j N l G v w Y i - D 2 l M m q E n k K y 8 F l y G h 1 Z 3 n E 1 E _ o B z 3 J g n F v N p m H 5 C q 3 D j 7 S n h W 8 H v Z 7 g C 3 U 0 h B h 6 D n J r Q h E j M r 7 E w 7 B 5 3 B w i w B - T 2 t N x 1 K k - K 0 o k C g F 1 4 D 8 g B 8 3 H 0 i F t 8 L s 9 F h x H v 6 C 4 p D p l c w 8 B i D g w f n G 7 w H m x k B 9 H & l t ; / r i n g & g t ; & l t ; / r p o l y g o n s & g t ; & l t ; r p o l y g o n s & g t ; & l t ; i d & g t ; 7 4 2 3 8 6 5 9 8 2 7 1 7 7 8 8 1 7 5 & l t ; / i d & g t ; & l t ; r i n g & g t ; j m u o v z 0 5 0 C p w e m o m B x B y o F k g H x 6 G 6 x H 6 q h B _ 6 Q 4 4 a l y P m 2 l C r s B _ u J l s B j z B - 0 I j 3 J k T & l t ; / r i n g & g t ; & l t ; / r p o l y g o n s & g t ; & l t ; / r l i s t & g t ; & l t ; b b o x & g t ; M U L T I P O I N T   ( ( 1 8 . 3 9 3 0 7 1 6   4 9 . 8 3 8 7 6 6 8 ) ,   ( 1 8 . 4 5 2 6 9 6 5   4 9 . 8 8 7 8 0 1 1 ) ) & l t ; / b b o x & g t ; & l t ; / r e n t r y v a l u e & g t ; & l t ; / r e n t r y & g t ; & l t ; / R e g i o n C a c h e & g t ; & l t ; R e g i o n S o u r c e s 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5 & l t ; / r s o u r c e i d & g t ; & l t ; r s o u r c e n a m e & g t ; T o m T o m & l t ; / r s o u r c e n a m e & g t ; & l t ; / r s o u r c e & g t ; & l t ; / R e g i o n S o u r c e s & g t ; < / r p > < / V i s u a l i z a t i o n P S t a t e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 P S _ r u n 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 P S _ r u n 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 C o l u m n s \ K � d   o b c e   ( L A U 2 ) < / K e y > < / D i a g r a m O b j e c t K e y > < D i a g r a m O b j e c t K e y > < K e y > C o l u m n s \ K r a j < / K e y > < / D i a g r a m O b j e c t K e y > < D i a g r a m O b j e c t K e y > < K e y > C o l u m n s \ O b e c < / K e y > < / D i a g r a m O b j e c t K e y > < D i a g r a m O b j e c t K e y > < K e y > C o l u m n s \ P S < / K e y > < / D i a g r a m O b j e c t K e y > < D i a g r a m O b j e c t K e y > < K e y > C o l u m n s \ � s t   o b c e < / K e y > < / D i a g r a m O b j e c t K e y > < D i a g r a m O b j e c t K e y > < K e y > C o l u m n s \ P o e t _ � s t _ o b c e 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 C o l u m n s \ K � d   o b c e   ( L A U 2 ) 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 C o l u m n s \ K r a j 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 C o l u m n s \ O b e c 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 C o l u m n s \ P S 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 C o l u m n s \ � s t   o b c e 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e t _ � s t _ o b c e 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 P o e t _ � s t _ o b c e _ s l o u e n � 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 P o e t _ � s t _ o b c e _ s l o u e n � 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 C o l u m n s \ P o e t _ � s t _ o b c e _ s l o u e n � 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 C o l u m n s \ P o e t _ � s t _ o b c e _ s l o u e n � < / K e y > < / a : K e y > < a : V a l u e   i : t y p e = " M e a s u r e G r i d N o d e V i e w S t a t e "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 D a t a 1 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 D a t a 1 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 C o l u m n s \ S t a v   ~� d o s t i < / K e y > < / D i a g r a m O b j e c t K e y > < D i a g r a m O b j e c t K e y > < K e y > C o l u m n s \ K r a j < / K e y > < / D i a g r a m O b j e c t K e y > < D i a g r a m O b j e c t K e y > < K e y > C o l u m n s \ O b e c < / K e y > < / D i a g r a m O b j e c t K e y > < D i a g r a m O b j e c t K e y > < K e y > C o l u m n s \ � s t   o b c e < / K e y > < / D i a g r a m O b j e c t K e y > < D i a g r a m O b j e c t K e y > < K e y > C o l u m n s \ K � d   o b c e   ( L A U 2 ) 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 C o l u m n s \ S t a v   ~� d o s t i 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 C o l u m n s \ K r a j 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 C o l u m n s \ O b e c 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 C o l u m n s \ � s t   o b c e 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 C o l u m n s \ K � d   o b c e   ( L A U 2 ) 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 S p o j e n �   s h o d a   r u n 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 S p o j e n �   s h o d a   r u n 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 C o l u m n s \ K � d   o b c e   ( L A U 2 ) < / K e y > < / D i a g r a m O b j e c t K e y > < D i a g r a m O b j e c t K e y > < K e y > C o l u m n s \ O b e c < / K e y > < / D i a g r a m O b j e c t K e y > < D i a g r a m O b j e c t K e y > < K e y > C o l u m n s \ � s t   o b c e < / K e y > < / D i a g r a m O b j e c t K e y > < D i a g r a m O b j e c t K e y > < K e y > C o l u m n s \ K r a j < / K e y > < / D i a g r a m O b j e c t K e y > < D i a g r a m O b j e c t K e y > < K e y > C o l u m n s \ P S < / K e y > < / D i a g r a m O b j e c t K e y > < D i a g r a m O b j e c t K e y > < K e y > C o l u m n s \ P o e t _ � s t _ o b c e 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 C o l u m n s \ K � d   o b c e   ( L A U 2 ) 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 C o l u m n s \ O b e c 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 C o l u m n s \ � s t   o b c e 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 C o l u m n s \ K r a j 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 C o l u m n s \ P S 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e t _ � s t _ o b c e 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db60b4-07ad-45d9-bb30-c65f93700359" xsi:nil="true"/>
    <lcf76f155ced4ddcb4097134ff3c332f xmlns="29958fdc-60b4-4829-bba2-85f24ba51c5b">
      <Terms xmlns="http://schemas.microsoft.com/office/infopath/2007/PartnerControls"/>
    </lcf76f155ced4ddcb4097134ff3c332f>
  </documentManagement>
</p:properties>
</file>

<file path=customXml/item18.xml>��< ? x m l   v e r s i o n = " 1 . 0 "   e n c o d i n g = " U T F - 1 6 " ? > < G e m i n i   x m l n s = " h t t p : / / g e m i n i / p i v o t c u s t o m i z a t i o n / T a b l e X M L _ P o e t _ � s t _ o b c e _ s l o u e n � _ d b a 3 e f 1 e - d 5 9 b - 4 7 4 2 - a f e 0 - 2 d a 5 8 7 c a f 3 4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 P o e t _ � s t _ o b c e _ s l o u e n � < / s t r i n g > < / k e y > < v a l u e > < i n t > 2 1 8 < / i n t > < / v a l u e > < / i t e m > < / C o l u m n W i d t h s > < C o l u m n D i s p l a y I n d e x > < i t e m > < k e y > < s t r i n g > P o e t _ � s t _ o b c e _ s l o u e n � 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o h l � d k a   1 "   I d = " { 5 8 F 0 A 0 A 1 - 6 8 D C - 4 5 6 F - A 3 9 1 - 1 3 9 1 1 5 C C C 0 9 8 } "   T o u r I d = " 2 b c 8 3 b 8 3 - 3 c 2 b - 4 d b c - 9 1 b b - 5 2 1 1 2 e 4 f 7 5 c f "   X m l V e r = " 6 "   M i n X m l V e r = " 3 " > < D e s c r i p t i o n > S e m   z a d e j t e   p o p i s   p r o h l � d k y . < / D e s c r i p t i o n > < I m a g e > i V B O R w 0 K G g o A A A A N S U h E U g A A A N Q A A A B 1 C A Y A A A A 2 n s 9 T A A A A A X N S R 0 I A r s 4 c 6 Q A A A A R n Q U 1 B A A C x j w v 8 Y Q U A A A A J c E h Z c w A A A g Y A A A I G A f 5 9 l 3 g A A I w 1 S U R B V H h e 5 P 1 X k C z Z m d 8 J / l y 7 h 5 a Z k V p e r a v q l t Z V D T Q a 6 C b Z B F s N y Q f a D I c z + 7 J m + 7 T C 1 v p 9 H s a G u 2 N j 3 O V w y F Z o o o E C C h o o r a v u r X v r a p G Z N 7 U O r Z W L f f C I y I z I v K J Q B a D a 9 m 8 W l u n u J z x c n P / 5 v v O p I 7 z 6 z s c O / 0 j Q P / U Y j w 3 Z Y J v Y t o 1 l W T i O 0 / l s F w U u r S k A O M 7 O b d 3 t / 1 7 c 6 9 i v i y 9 y z q B h E / f a i A K k y i L H E k 3 W t 7 P 0 h 1 Q E Q W B u 7 g 6 j o y O s r K x S K B S x b Y v J y Q n e e + 9 D v v 3 t f 4 Y k S Q B Y l s X C w i L T 0 1 M I g s C 7 d z S e n a r 3 / l w X b m 3 L r O V k 9 r v 6 F 6 Z r S C J k K y I X V l U A B E H g S H + T o a D V 2 x x B E P b 8 n 8 t m C E e i m K a J o i j Y j k C 6 I n N j S + X l Q w 0 E Q X C v X 5 Q w L Y G f f X B + 1 x m / u h D + M R C q b / w 4 D w 9 5 U E Q T 2 7 K w b R v b t r m 5 J R H U b G 5 t y z R M 9 z b a H b i 3 I / d u t 7 H f f k l 0 s O y d T v C g 2 O 9 c X x S 6 A p L g E J C K b M 5 9 S i m f 5 p / 8 0 z / s b Q b A h x 9 9 z O l T J / F 4 P F 3 7 b 2 8 r H I j V W V v f Q N d U Y v E 4 7 b s r N 0 R U 2 S F Z l B g K 7 S V D G 5 f X F Z I l l 6 A A z 0 3 V W M n J z K d l A E Z C F o f 6 m t B D I F r P p V a t A A K W Z e I P B L v a 7 f 6 7 + y O K o v u R J E B i f n 2 b a 3 e W u s 7 9 V Y P w o 3 c / + f J 7 w Z c E 1 f A R G z j K w 4 P N D p F W s g I 3 N u U u y c R d i O Q 4 D h 7 V o d L Y + 4 I B B N h 3 B H 5 Q f J k E E g T o P Z 0 i O U Q 9 N l p j H d k u M z E x 3 t 2 g B 6 Z p c v H i Z z z 6 6 N n e Q x 1 U K l W 2 t 7 c Z H x 8 D 4 N q m w l T U x F C 6 f 7 y X F A C 2 A 2 / O 6 p 1 t r 2 r z x H i D N 2 d 1 b A c O 9 5 k M h 8 z O 8 X K 5 h M / n 7 2 y 3 0 X v u 3 Y S y H Z D E e x B L U P j 5 h x c w r b u T / 3 e J r y y h I q O P 8 t S Y i W N Z r s q S F p n Z l h 6 Y S M c S T Z q W Q N O C t b x E w x I Q B Q f L d t u M h 0 3 q l s B G Y W f U v R + + T A L d D 6 I A T 4 z X K d U F F D O D 4 0 A 4 H O p t t g c L C w v E 4 3 3 4 f N 7 e Q w D 8 6 p e v 8 9 L L L 3 T U Q Q e X J A M B i 5 B u M 7 i P y s a u T r + Y k Z h L u W p 1 G y 8 f r H V t 7 4 d e E r X R 3 l 8 p l / H 6 f F 3 7 9 p N Y k i Q h S B I g 8 + P 3 z n W d 6 6 u A r x y h + i Y f 5 V S f g y 4 1 s S y L h m n z 5 o z 6 w E R q w 1 A c T B u e n a z v K 4 f O L a s U a m L v 7 j 3 4 b Z F I k R w 8 i o M s g u X A 4 b 4 m P s 3 h 0 / M X O H r s y B 4 1 7 m 4 w T Z O r 1 6 5 z 5 v S p r v 2 O A 1 V T w K M 4 l E p l f D 4 v M 0 m F A b 9 F t d 6 k L y h x J 6 2 w k H a J J g g Q N m w S f o t E w E I U o G Y K v D + v I Q g C Z 0 f q B A 3 3 2 W w X R f r 8 r Z E K q F e r a I Z B P p c l G A p 3 9 n M X Y r X 3 1 e t 1 N M 0 9 v w s H U Z S o 1 6 p o u r E j q V r E Q l Q o V e u 8 9 e m V r v P 9 L i H 8 6 N 1 z v 5 0 e c x 9 I i k Z s 6 C S P D r v q X b V h 8 8 6 c i m 3 b X e S 5 F 5 E C u s 1 Q 0 O p M j O 9 F h m s b C p v F / a X T v b 7 3 m 0 Z A t z n S b + L X b G Z m Z p m c m k R u S R O A m a T C w b g 7 V 7 k b K p U q H o / R u x u A Q k 0 k o N v M J m X G g l X m M h 6 O J p p U m w I 3 t x Q e G m 4 A 8 P r M j m r X i 5 G w x a H W N e x H k F 5 Y l t W R i G 3 s 9 7 1 m s 4 G q a p 3 t d h v L s l A U V y o 2 m 0 1 0 X U d o G S 0 c 2 0 Z S D X 7 2 w U U s e 4 f U v y s I P 3 7 v d 0 + o 6 N h Z h n 0 w H K i z l o M r a 9 2 q 3 f 2 I t B t D Q Z P D r c n x f s h V R S 6 s q H t k 1 n 7 n + m 1 C E s G n O Z w d c a 1 v 5 T p 4 V G f f j r e U l R k L 7 8 x V A E x b 4 O K q 0 i V 1 B Q F e P F D r G C B 6 M T d 3 h + n p K c C V i p m y S N z n d s q P l 1 S q T R H b c a V b L 1 4 8 U E c U u g / s d 6 2 7 0 Z Z A u 7 H f d 3 b v 6 / 2 / 9 7 O j B s o 4 j s h P P / i 0 0 / 5 3 g f v r P L 9 B K J p B Y P A s T w w 1 G P R V + c U N m c u r Y s e K 1 5 Z O D 0 K m i G H x + F h 9 X z L Z D l x Y U X l 9 R u f T F R V F 6 j 5 P 7 7 l + F 7 B s k M W d 6 7 h 9 4 1 K n M 2 U q I i s 5 1 5 o G 7 C E T w F x S 3 l e F f f d O d w d u w 7 J h b m 4 e g J t b C u s 5 q U M m g M f H G h y M N z t k e v l g j Z c P 1 h g O W v g 1 h z d n 9 5 5 3 v 2 f Z a D T I Z t J U K u U 9 Z O I u 3 3 E c B 7 P p v s f e 9 + 8 4 T l f / s G 0 b 0 z S x z S Y C J t 9 6 + h E U e e d Z / b Y h / P i 9 8 7 + T 3 h Q d e 4 R G H Q 5 G m 9 i 2 z e U v I J V 2 7 2 t P k N + a 0 + 5 p + t 7 v P L 8 r R D w 2 p w Y b S K I r D T 7 6 9 C p P n j 3 R O Z 6 p i E Q 8 9 1 Z n 9 l P R d N n h 6 c l 7 + 5 u W l 5 b p H x p F k + H 6 p s K x R P e A N J / e M Y 0 D q J J z X x / W b j i 2 j S C K + 0 q i / b C 7 X b P Z Q F F c n 1 v v 8 V 5 J 1 Z Z W T U d G V w U E Q e E n 7 / / 2 p Z X w k / d / + 4 T y D z x C s w n P T V Z 5 7 d b O P O m L E O l B 8 H n b / 6 Y R M m x O D z W Q 9 w o W 6 v U 6 8 3 k f h + N N H q Q v f r y k U q p 3 n 6 j X + m Y 7 8 O G i h i L C o 6 N 1 l r M y Q c P G r 5 n k y h D 1 7 3 M h w N U N h R M D T d b T D d Y r P r y q w 5 H + v Z r A v d B o N P a V U H f D f g T s J d Z + 5 B J F E b P Z x P B 6 A Y m f f n h x 1 x l + 8 9 j / C f 6 G E J 9 4 B G + / K 5 k E x + J X N 5 U 9 q t 2 D k G l 3 u w f B 5 2 3 / m 0 C 7 K 0 i t J z 4 U M n l k p M H 7 C 3 p n P n f j 5 g y 0 J t 6 a p n G k r 8 n W X Q w n u 9 G 0 h C 4 y J Q L W H j L R M s U / P V H n s b E 6 g g B j E Z O Q Y T N / Z 5 6 Q V 2 A u t b + q t F W U s B 0 I e y w e G W l 8 b j I B q O q O p R Y g m 0 n 3 N u l C 7 z u 7 2 3 b v x 7 Z t J F m m U i 7 h 2 E 2 + + d R D P P / w 8 c 7 3 f t P 4 r U m o 0 P A j 1 O t g m q 7 V p n 3 z u x / U f g + t F / v t u x s + T 9 v f N E T B t e D J I k S 9 N g s Z i b j X Z i p q o s o O 7 7 z z L s 8 9 9 y z F u o h f u 7 d 6 1 8 a F F Z V s t X t M 1 G S H Z 3 r U v I Y F l i 0 g i S 6 x 5 9 M y f t 1 m M G D h O P D O v M 7 T E z U q p Q K O A 8 F g o P P d a x s K h / u b g I A s O l i 2 h S S 6 J K 8 2 h T 0 O 4 Q e F Z V n I D z j X a U u i Y q G A P + B e W 6 1 W w z C M L i n V / t u W V J 2 P L A P y b 8 V g I f z k g 0 9 / v S f y O e D r f 5 h m E y z L 2 R N / 1 0 u o N n r J 0 L t 9 L 3 y e t r 9 p i A J E P B a Z i s Q j I w 0 C + l 6 y O I 5 D o V g k 2 O o s A O m K S P Q u 8 6 Z a U + D 9 h b 3 q 0 1 D I 4 s g u o 4 z l g N Q S j e W G w G x S x q c 5 T M d M 3 p v X O B A z S Q Q s m p Y r O Q V c y + C N G z c 5 e v T I z o m B 2 Z S M A E z H X I N I L p f F 6 / V 1 z N l f B P u p d 7 t R q 1 X R d Z c 8 u 0 3 w v S r g 7 r + N e h 3 D 4 + n x W 6 n 8 / K O L 2 L / B / i E K L X X k N / G J j z + E J / 4 w t g m m 6 Q a z 7 m f B 6 y V V L 7 E e l C C f p y 2 t S b s u P 3 j 7 z 4 v R s E n Q s B k L W z w / X d u X T A C l U o m A v z t E R 9 l l 8 e v F f m Q S B L r I B D t k A v C q D r Y j o M s 2 j g P P T N Y J G T Y f L W o U 6 y J v z e q d u Z p h 7 D V w V B s C 2 y U J p y W Z Q q E w y a p O s V j s b f q l o 1 Q s Q O v 9 7 v Z n t d + 3 Z Z p d / Q d A U d 2 5 e b l U w r I s T N P E s e p 8 4 4 n T P H f m 2 J 6 + + q V 9 f v o b k l C h 4 Y e p 1 X Z U v H s R q I 1 e M v R u 3 w u f p + 1 v E n 1 + m 0 Y T j i R M y g 2 B P t / + o T y 7 s Z w R 6 P f W H m j S v p 8 1 r 4 2 o x + Z M y z G 7 G 6 b N v o a P f E 3 g / L J G y L A p 1 k R k y a F 8 + 1 V e / L 1 v o O 4 a a L Z L I n 0 + m 1 J d 4 O M l 9 x p 3 z 9 E K u R y B 0 P 3 D o u 6 F W r W K s S s a p J D P E Q j e / Z y 9 U k 0 Q B E y z i S w r e 9 S / t g o o t J z B o q w A E j / 7 8 E L X O b 4 M t A X 9 l / r x D z x M r Q r N p q v i 3 Y 9 M u / e 1 0 b t 9 N + z 3 3 d 8 l N M l h N G K y U Z A w l P 0 l U i + c 0 t I D k e l + y O 3 y Q 6 X L 7 v 8 1 U + i Q a S 4 l Y 9 m u S 2 G r K B L U H V 4 6 U C N X F Z F E h 4 O x G s c f e Y Z r m z J L 2 R 1 J 0 N f y T / k 0 N 0 a S F r G 3 S u 6 J / c E g j u P w W S u V 4 1 7 I Z T P Y u y I a K u U S A J K 8 4 z Y B C A R D X e 1 6 4 T g O 9 f o O q R 3 H Q Z L c O V n 7 H J V K u X P O U r F A r V r F N E 2 s Z g O c J n / w 5 M N 7 + u 4 X / Y j 7 7 P t C H 2 / / Q 9 T r 0 D R 3 y H Q / F W 8 3 H p Q g D 9 r u t w l J g H 6 / R Z / P Z j r W x K 8 5 r O f v b 6 W L h M N c u X K 1 d / c e 3 E s 6 0 X L W N l s C M e p 1 O + P 5 J Z X Z l K u q L W b c D v f C d J 1 + v 8 3 l d Z U 3 5 3 S G g h b P T t V 5 9 x e v 0 B f x k q l I z C Y V X p / R u 6 y H l X I Z v 5 A j 4 r E 4 7 r / D 1 f W d X C h B E D g c z X f a 7 o b j O J R K R Z L b W 4 T C E U R x 5 5 w e r 4 9 S q Y C i 7 J C x / W 5 F U c R q R Z X v 9 6 5 V V e s i F T 2 D t C A I n X P p h g d Z U X A c t 1 9 m 0 y k c q 8 4 f P H F q T x / + I p 8 v b Q 6 l e Y J 4 4 g / R a O y d L 7 V v q p c E v Q + p d / t u e N B 2 v y 0 I r b + a 4 r B d l r i w q r K e l 0 i V x b t G b + + G 3 + 8 n l 9 + / M + 7 G g 8 z 3 2 m b 5 N p 6 Z q r N V c A 0 K L x + s s d A i V a U h c G q w w f P T N U K G x U 9 + 8 j P + x Z / 8 c x w b T g y 4 U k g 2 C 3 y 8 K O 0 Q W R D w + f 0 8 N N w k M T C 0 x z R v G G 7 8 4 P v z e 8 O L f D 4 / 8 b 7 + r v 1 t i I L I 5 v p a 7 2 7 K p W K X A W I / U 7 u q a j i O Q 7 m 0 M 5 d r 9 w 9 N 0 7 v 6 n O M 4 3 N l y + 6 X X 5 6 d R r + P Y J n / w x G m C X m N P n / 6 1 P j / 7 8 O L 9 3 9 J 9 E B 0 7 T b k s 0 G x y V 4 l E z + i x G 7 3 b d 8 O D t v s y E N R t 8 v u E 8 t w L P s 3 m 8 b G 9 c 5 j 9 k C q L x F p S 5 H v f e 4 V v f / u P u 4 6 / c 8 c 1 Z e 8 m S N N y 9 9 8 N k u h m 0 3 5 e f P r p B U Y P n e 2 K G L + y r r L d U u n A N X q 8 d K D 7 3 O l U k m g s 3 t l e z s r 0 + 0 2 0 B 7 O G 7 0 G t W k E 3 3 H l U K r W N Y X j w e n 1 d 8 6 V c N k M o H O l s N 0 y h M 9 / r n V e 1 9 7 W z g t v b Q s t a q K p q V y x g r W H z 1 o V r v a f 4 X B B + 9 t E X I 1 R 4 + A y V y o M b H 3 p J 0 b t 9 N z x o u w e F I j m Y l r A n S P b X h S I 5 P D n e I F 8 T W M z I n B l y Q 4 n 2 w 8 0 t p c s 5 W i w W 0 Q 3 j g W L Q l n M y M 9 t 3 b y e L o M o O T 4 7 f P T w o W x G 5 k 5 b J t X x Y m 0 s 3 S Y w d Y T R s c j C + E y f o O P D G r M 7 x g Q b X N 9 U 9 h O I u k e R t O I 5 L x A e F Y 9 v Y j t 2 Z C / V i P 8 L s h 9 5 2 g i B 0 G T 3 a p N r 9 k W U Z U Z a x b J F f n b v c 9 f 3 P A + H n X 4 B Q g c E z V K t g m j s B i 7 1 k 2 k 2 E X l L 0 b u + H B 2 n z V Y F X d T g 7 W t / X o t Z G 3 R T Q e l S 3 n / 7 0 5 3 z z m 9 / o 2 n c / t N U w j 2 o z G L D 3 R D k I w H j E Z C p m Y j t u 2 N E 7 d / R 9 I 8 d 3 Q 5 Z c I j g O n A 6 v I v v 6 8 O s 2 9 + r K 2 U y K c C T W t a / t 9 L W d 1 r x i F 1 a X l 0 g M D l E s F P B 4 P K T T S Q a H R r o b 3 Q O W a S I I A q I k 7 S E P u F p S L 8 k F Q e j a 3 0 u o t q R y n c A S v / j 4 U t f 3 H x T C z z / 6 7 D 6 P e H / 4 B 0 6 3 z O L d 0 b + 7 J d H / P 5 F J F h 0 S A Y t D c f O e o 7 J l w 7 v z O i 9 M 1 7 A s i 0 u f X e a h h 8 / s 2 z H u h 5 m k z H J 2 / 9 H 8 8 0 I W H W J e m + O t + R O t j r n b g H A 3 l M s l v F 4 3 2 / Z + a D T q X T l P + 6 F W q 6 H r d 1 d t 8 7 k M o X A U W g 5 c V d M o N w S 8 q t t f 2 i b 3 3 m e 6 e 3 s 3 m Z x W u F K H V J K E g 8 Q v P / n 8 i Y u / l p X P l z i 9 R z L d j U z 7 E e t B i P I g b b 4 M h I x 7 j 7 4 P A k V y c 5 e S J Q n z H h H u A K m y x K O j r j p 2 6 d J l H n r k o T 0 v v h e L G Z k b W w o z S Z m V n D v C / j p k O j n Q 6 K R h t D 8 v H K j x x H i d A 7 E G q z f f 6 5 J g u 8 k 0 N 3 M L W l E L b T i O Q z a T 3 k M m 0 z R J l U U + 2 O W A b q d j 3 I 9 M w D 3 J B B A M R U g n t w F c M p V L e F W n o w o H g i E y q e S e v l Y s 7 B h + 2 v 0 1 l 8 1 S L J X 4 8 M O P s F u V t M 6 f + x Q B i 9 9 / / P S e v n + / z / 2 H n x 7 4 + l 3 J 1 A 4 j u h + Z d q N 3 + 2 5 4 0 H a / D p 6 Z r K P L 0 O e z G I + Y 5 K r i F 5 5 H N S 0 3 E / b U U J N M Z X 9 y t M 3 Z V z c U r m 8 q l B s C 6 x v b H T J v F V 1 r 2 h u 7 T O O m L f D W n E 7 c a 3 G 0 v 8 l 4 x K T S c J P + P g + Z f J r N y w d r X U a H N i T B V V W 3 U n k e O z 2 9 r 3 T N p J N M H z w M g K 7 v Z A I L g k A 4 4 k q K d k h Z o 1 5 H l m X s W g 7 H N n l 9 R u f C q o q 8 K 0 S p W H A j H / Z D t V o h n 8 v 2 7 t 4 D Q X R N 4 k C H 0 L v f Y 6 h 1 X b T 6 k 9 l s 4 v P 7 O / 1 T a J n U A 8 E g u q 7 z 2 G O P U i 6 X s W 2 b U 6 d O U K 1 U s K 0 a v / / Y 6 V 1 n v T 8 + l 9 n c 2 9 d N J q c n w P W L k m n 3 9 3 9 d 9 O r r b U s a w E P D D T T Z 4 e n J G i c H m x 2 / z B e F J j u 8 f L B G Q L P p 3 6 f T O q 3 5 S 3 v e U 6 i J 5 N P r P P X U 4 w C 8 M a N z c 9 v t c O N R 1 y j g t N S w F 6 Z r e D X 3 m a g S V B r d l Y f u h U N 9 T Q b 8 F q W 6 2 C H 0 f i j X B d 5 4 / T U 8 g R 2 L X b n k O l z r 9 T q R 6 M 7 + u 0 G S J E z T R G 0 5 q P u i A Z 6 a N H l y v E 6 x 1 v 1 S N s r 7 p + c D y L L S V Y c i n 8 1 i W X s T K s O R G K V S s a v P D B g 7 E m i 3 d K 3 V q k i y 3 O r F L n b 3 U 1 m W u X 7 9 B r q u Y 9 s 2 / + W / / D U L C 4 s 4 t s P K 0 j y / / 9 j p P V y 4 6 + c X H 1 9 6 o B 7 s 6 T t F v X 5 3 M t F z k b v R u 7 0 f H q T N 5 4 F H d a g 1 3 b J U M a / F i Q E T S X R Y y 0 v c 3 P r i A Z 2 9 e G i 4 s W 8 S Y K o s c m l t b w T B C 9 N 1 B M F B F F w D Q 8 i w e W T E N b k v 5 y R s W 2 A 8 4 n a k V F n k T k q m 2 J P v d D + 0 g 3 E v r 6 v 4 N b s T 2 L o f 3 p 9 1 E O w a T x 3 q 7 u x O a z S / v S 2 z X p B 4 Y b r b e m h a F q I g U K 2 U 8 e 5 T M u x u s E w T S Z a x T J N K p d y p 1 d f + v f 1 Q K Z f w t K R R N p M m H I l 2 5 l D g S k y n 5 b j d L 5 J 9 d 8 2 K 3 s T H G 9 d v c u z 4 0 c 6 8 C k Q u z W 7 z 6 L F B y u U y g V C M X 3 5 y f + v f A 8 2 h e s m 0 W 8 3 r J V E v M X q 3 9 8 O D t P m 8 q D Q E d 3 4 k w P E W m R z c k m I H 4 i Z H + 5 t 7 p N k X w c V V l b W 8 x I 0 W W W 9 u K b w x q + 9 L J o D 3 F 1 T a h S N f P l j r k A l g L q l 0 y E R L y u q f M 0 1 C k V w L 2 1 t z O u m y y G J G d t W v F T c v q T e o 9 e k D A n M X f 8 U 7 P S n z 6 X Q S g E N 9 5 h 4 y A W y s r S C K 4 j 3 J t N / 7 L Z Z K b G 2 s I 8 l y h 0 x X F o p 7 y F Q u l b B t m 3 q t 1 i E T g N f n d 4 8 5 d q u I J q S 2 t 0 h u b 7 k q w T 5 Q F P f e A Q T R L b X Q j s S g V R 9 j p 0 / b n D 4 Q I 5 8 v 4 P V 6 w W n y 9 c f u H 1 V x 3 y H P u 4 9 k 2 v 3 h K 0 i m N j I V E V l 0 O r U a B O D R 0 Q Z j Y Z P B o M W L B 2 q o u + p L f F H c 3 F J Y z 7 t z o b W 8 d L f 3 C q 2 Y v / 3 y n m 4 n Z d c C a L u G B 1 o m a P E u o / Z u v 9 F u N C 2 B i 6 v q n m v 4 5 N 1 f k M v n M T w G M z O z v P / + h 5 1 j J 4 + M c y K 8 0 d U + F u s D Y G 1 l / 4 q t A v t f 1 2 4 I L e d q G 4 7 j E A q F 6 B 8 Y 7 G p 3 c s L P + c t z X f u 8 P h + i K K L 1 G C r y 2 Q x e n w 9 d N 9 A N D 6 s r S y i q S r y v H 1 l R y K R T X e 0 b j Q b 5 f I 5 S q U g + n 4 O W W i i K I o 1 G n Y G B g a 5 + 3 P 6 / X C q S z + W w T B O c J s c H d l J s 9 o P w y 0 8 u 3 / W 1 e / p O 3 n P O x F e Y T A A e x e H k U A N f y 5 z a i 7 f m 9 E 7 h y 9 8 0 R A H 8 m k N + 1 3 y i N 3 T n b r A d t 9 j K b g v i k f 4 m l i 1 0 S L c f p m J u R d h r G 3 c v T G k 7 N u + + 8 z 6 H D x / k 0 / M X e O q p J w h H d i I R 2 u h 1 4 J q m i Y P A x X W D x 0 b v H x 2 S S m 4 T j c U 7 E q h Y y H c k 0 2 5 s b q y T 6 C E a L a t c u d q k K R g E N b f U n K L u L / 3 b 6 J V 2 j U Y D t f W d U r H Y S V Y s 5 A s Y H q N z r K 0 y N u p 1 d K O 7 H q A o i g i S y q / O 7 R 9 7 e V e V z 9 t / c o 9 k + r L I t P s c v y m M h V 0 1 b / s u K e R v / x b J 5 N N s X j x Q Y 7 S n W t H s X V L O e y E K Y D v d n W M o a B H 1 3 t 3 S 8 O K B G h M R k 4 T f 4 q V 7 E F c U R J 5 / / l k S i Q T f + s N v o m o a + X 3 i C i V J 6 s T L l U s l Z F l G k a U H I p N l m s T i f Q i C Q L 1 e J 5 1 K 4 g 8 E K e w y Y 9 O a 4 y Q G B j s m 9 t 0 Q R R G f R y X i c Z 2 z d i s S 3 W y 9 w 1 5 D T f v 4 b r Q J s 7 Q 4 j 8 / v J 5 f N A L C 8 s o w k u d H u t O 6 1 W q 2 g a m 6 c Y H u K 0 5 n u W A 2 + 9 u j J P Z y 5 q 8 r n T 7 i S q e 1 n + r L J 9 N v A U l b m s b H G v m r V 6 z N 6 5 0 X 8 p j A Q s B g J m Q y H L A b 8 N r e 2 F a 7 2 S I q V H t P 3 + j 3 K Q t t O d 0 7 T x V W V j x b v 7 t P Z P T 8 U c O P w x H 3 i 8 X o h i i L f f + W H v b u h N W 8 p l Y q d k s n 3 g 9 P y U 7 k W N h e a p n X i / w I 9 E q o d c b 7 b x N 6 L d v / R d D f w V R b h v X m N F 3 v u S x T F u / a 1 s f F J A H z + A I 7 j c O z Y M f 7 D f / i P s O v 8 b f d A u 8 + 3 + 3 + p V A T H w b G b f O 3 s 3 l o V w q / O X e n 6 1 c D g C c p l N 5 e p z c z 2 y e i R L r 0 X 3 L v d i / s d / z I w F H R L B 9 t 2 y z D h c e c q 6 w W J a k P o R F v / p q D J U D d d / 8 7 Z s T q a 5 B o I 7 l b 6 + W C 8 y W j 4 7 p I G w H F a B T o f I N 8 I 3 J r o 7 a i B X w e W Z f E P 3 / 0 + f / b n f 9 J 7 C I D F + T n G J 6 d 7 d 3 8 u F P I 5 / I E g q e T 2 X a P Q H w S O Y 5 M s K w T k U o c E m X Q K S Z L w B 4 K u i n a X + S e 7 o j w E Q e D 2 7 R n G x 8 e 6 y k G X S i U C L d V Q F M V O o K 2 i K J 3 Y v z c v X O + c T / p X / / Z / + M u 2 u A o N H a V U F j H N n a j x X g J 9 l c k E U G m K h A 0 L R Y Q + v 0 V l P Y / m V Q g Y b v 2 7 y a j Z V W f u y 4 Z l u 4 a P w / 1 N V M m N A H d a Q a K n h 5 p 7 f j t b l Z h o + Z 7 a W M p K h F p 1 w w H e n N O R R G d f Q u 6 H Q 3 E T c M j l 8 2 x v b 4 N t k 8 3 l q N f r V K t V R E n i x z / 5 K U O D g / s m N o q i y N j Y C L Z t 7 1 s z I h S O s L W x j q 8 n b d 9 x b N c A Y V k 0 G n U E w Z 1 z t L H 4 a Y 7 Q o A 6 O K 2 G a 5 S a B c J B m s 9 k 1 P 0 s X G n i 0 u 0 v r N h z H I Z N O U 8 5 u k 7 I T + K Q y h W I e V d M I B I I d U l S r l a 5 M 3 t 1 Q V Z V 8 L o e m 6 0 Q i b q 5 W + 5 o F Q e i o i e 3 v 7 r 5 O A Z A k k Z K t U i 4 X u 1 U + I x C j V J b 2 j R r n K 0 q m R 0 b q P D t Z 4 6 U D 1 U 7 A q W X D t U 2 V C 2 s q 2 A 7 h k Q D V Q h U c h 9 J K E x w H n 9 N j / n X c a F B F c J 2 Z X x S 9 t S M E A e 6 k Z D 5 Z 3 i t h 9 q s a N B a 2 a F r C j o X O o a t y 7 P 1 Q r J r 8 6 l e v E w w E G B s d J R g K E Y / H i c V i R C I R b M v i n / 7 R H 9 J s m l y / f p 2 5 O 3 e 6 3 p F t 2 7 z + x l s U i 0 V e e e V V P v 7 4 H F e u X G N u 7 g 7 L y y s 4 j t O x 0 O 3 + 3 u r q O g C y J K H r R q f z V R o C 2 T t F H K X M d j r N / C f r L N S b l D Z d N a 1 N 2 k q 1 i m 3 b + H v 8 1 s X i z n t J t U K O a H V y X T c Y n x h z 6 2 U Y B o I R 3 x P e Z L R S Q q o V 1 7 z e i 2 A r f V 8 Q B G 7 f u t 3 Z 3 7 6 3 U n H H g d z Z V y 6 7 P D G b n B o J d T I F h F + d v + o A q O H j N B p g W f v n M 3 3 V y H S 4 r 0 n C q P P + W 5 / w 5 K N P o 4 Z t d 3 W I B R 0 B N 7 W 7 j d x W j k A k Q H 6 t R n j c w 5 t z B v b u y / o C 1 + i R k l R s 1 7 T c x k s H u + u J b x V F r m 7 s k M m j O k i C w 2 N j D T J l k c i u a I 7 t k s i V V i b s r w v R a f D i o c 8 3 S Z y Z m a U v H u O T c 5 9 y 8 u R x + v v 7 u 6 R L s V j E 3 5 J I m x u b e L z G n j n Q f l h f X y c W j a F q K r U 0 F O 0 U y c t l o o k A / c f D V L d t j L 6 9 k n e z I J E I 7 F W F q 9 V q J 5 H R 7 g n e 3 S h I r O Q k h q U 7 X d H r 6 6 s r D A 6 7 2 4 I g 3 D N A t 1 G v 8 / o b b / L N b / 4 B 7 J J M b a u g I A i U G y J 2 P U 8 4 H E Y U R d e J L K q 8 9 u k 1 p H / 9 b / / H v 9 S j D 0 a m X t x t f x v 3 O / 5 5 I A o 7 s V q i Y 1 O / d Z 5 Q I s D B w 1 N Y d p 3 M S o M 7 d Q / V p o i E Q y N f R 6 3 W e G 8 z A E u b G I a G o k s 0 s r D S / G I d d j e a T v c 6 T C c H m + R u r + M J u 2 W v F u 4 U u F 1 w d X B B g J c P 1 r G X F y m u 5 7 A 3 F a 4 1 v d i 3 1 o m M u h P 9 j x a + + L U 5 S M T I s X m 9 h C D b 6 D 6 V 4 k o V L b i j v s 2 8 v U V 0 3 P 3 N 0 k a N g f F + G s 0 G x 4 4 d x e / 3 7 1 G P 2 q p h o 2 w S j A T 4 9 P w F R k d H u 9 r Y p k 0 j I + C I J l L L g i I I A k Z r J R C 7 K h K I G Y h + G 3 w W V l H A 1 + / e b 2 6 + i h 5 u L + c K f t 1 9 2 / V 6 A 1 n e U b N 2 q 6 C N h h s 3 2 I Z f c / B J Z e K x n T g + A H / A r X n R v q f 2 d 0 z T p F Q s d H x c t m 0 j K w o X L 1 z k 2 P F j n f a C I K B q G t l s F s M w q F e L l B o S f s / O t Y i C w 9 T Q A K I R b 5 N p / 5 y m 3 d i 9 3 X u s F / c 7 / n k g C P D C d J X H R u u 8 N F n h x Y N 1 M s 0 U V h l + 9 O M f I 6 s S 0 V G V Y O s l W I i s W H 7 O l a M 8 L K Y J B H X 8 C R 1 P T G X 1 T r f j 8 o t I p / 1 w Z V 1 h 3 j O G r M r c e n e B e a u P h 3 x b j G 1 v I G + u c v 1 X i y Q m + w h a D j O R E P 1 + i 6 m n + 5 h N y q x + i Q a T J C H G z k Y J 9 v s o r F a o 2 z V W r r j O T q t h c f D 5 f h Y + d K M g B M H t / H 6 f n 9 d e e 7 3 r P L t R z d S R N J H a l s N T T z 1 F u V z u H L O a F q I s o s V A 0 X f u Y z c x y 3 k 3 6 D U Q C p C / Z R N I e M i l C p i m S W j S J V 1 l q 0 l m r o h j u e / F L g h s r 7 j X W a 2 6 k e 7 J p H s f m u b G 3 u 1 G p Z D e 9 5 X u v o 5 2 3 5 R l m W K + 0 D m v K I p k S x b f / p M / p V q t 8 t O f / J z V 1 d V O + 3 D Y j T H 0 e r 0 M R D 0 4 L e u f 1 V o U 0 L H q C G / c d p x 2 d a J 2 g 9 1 k 6 v 3 b + / / d 8 C B t H h Q T E Z P J S J N q p o F d F 7 E d i 8 C Q O 2 K + / c 5 7 n H 3 0 M T 5 a 3 V E / R k J m Z 8 7 x 8 o E q 8 x 8 l G X 8 k S m G t g W L I 6 H G Z t + 6 0 Y t a + x O u k l c r x 5 E Q d R Y J b t w u s E m c i Z t G 4 e Z O 1 u G t m H Y 9 a l O o C q V 0 p 5 r v x 8 q E 6 r 9 / e X y V 5 E H h U h 6 A v T 7 9 Q 5 t P X L 3 L k 5 X 4 G Q o d Q Z X c k X r + S w u f 3 E 5 h w / S x m 1 c R p V a / 9 v d 9 7 u f d 0 + 8 J x H D 7 6 6 B P O H n 4 S J b J X v U w m U 0 S j 3 Q V Z 9 k N 1 y 0 T v k z D L F o p v / w H l 1 u 3 b R M I R Y p E o 4 l 2 y N 3 d X l X 1 Q 9 J K s V y r T 0 2 a 3 x G r / F X q r 1 L Y t e l 9 V M h 3 p a z L a W r f V E 1 X x D c o 0 C u 7 8 y D I t B v W B L j L B z g T e U B z e u d B g 8 o k 4 o i K S 3 N r A 2 y + D 0 H I c f o n X 2 Y b t u K T K Z D P 0 D 7 n F I x d S E o m H D j F k F / C L d a x r 8 3 c l E / B r k + n l Q 3 V e P l T n y Y k G R 2 I G u u 3 h 9 / / s a 4 z F T i G L b u F H A N s W 0 E Z 0 l j 4 p s H B u g 3 r e 4 v X X 3 9 y X T G Z 9 7 z x m c 2 6 b a r r O k 0 8 + z o / e + n 7 v Y R w H N F X p I l N + w T U I L C w s d v b V U w K y 3 + 2 Y 2 a o r v Y r L e / 1 k h w 8 d o q 8 v v o d M m d k d Y 0 U v m d I 7 w r O D 3 f l Q 9 P R T o R V Y 2 3 u s 0 W j w g x / + q L N v P b / j 3 9 r N l 7 Z 2 J / 0 3 / 8 P / 8 y / b B 3 Z j P z I 9 C D 5 v + / s h X Z H I V E R q 1 z a p 5 h s k F z P 4 E g b p p Q I r l 7 f Z H D q G 0 2 U C 2 M G 0 m O X w p E R m N Y 8 3 Z J B b b R A Z 9 i E K E v O Z v e b g L w O O A 6 I I A x E d y 5 F R R I d c V W S j I F E U N J r I 5 H 3 d O v 5 D I 0 2 y V f G + y Y k H + 0 w O 9 5 s c j N c Z c G p s 1 L U u 4 8 p 8 W q Z P L C G p A u V 8 D q t u 0 S z b 2 A 2 J 9 Y 1 V Q u E Q q 5 9 l 8 E c 0 c G p E x 7 2 E B / 1 o Q Y V z n 5 z n w N i B j r p W q r m r w 9 c y J o p X o l q s s f h x l u i 4 F 1 / E i + J x 2 x 0 9 e o Q f / / i n D A 8 P 7 T I x Q y 6 f x 7 f L A a x 4 R U R J p F a r d o w b l t l E 9 S n U c g 2 C 0 Q D r G x v E h s O U S q W O / 2 i 3 h L B t 1 y z f h h H t n m 8 6 L S m T z a S Z y Y U Z D D T J Z t I o q o I o S p 0 q S L 2 S a L f E s S y L c r l M K p m k V C q j y B J j o 6 P o r W q 6 f s 2 h Y b l 1 D N v X V y 6 X U V V 3 2 R 3 h p 5 e b T u + 8 6 W 5 k 6 t 3 u x f 2 O / z p Q J Y c z w S T + 6 I 7 P w 7 Y d 5 j 5 Y R 3 K 8 L A w M d P a 7 I T q d T c a S t w g O e K h s K y i S h 7 q d o l q s M X J w k H P V u 1 c l / a I 4 O 9 Z g Y 7 2 J v J I H w W H 6 2 R i X F i F V k W B X A Z J H R 0 0 k q 0 Z q L s V W a I x C f X 9 C H Y x Z a J k N V I 9 G o M + H p L g j 9 a 3 X 1 0 l P j i M A l a b A U W u F 7 c Y 6 1 W q d f C 6 H b b s J f 5 p H Z 3 R 4 m I H E A O l M h g M H X a d s + k 6 e 6 F S Q j z 7 6 m J W V N b 7 1 r W 8 g O T K a 1 + 2 o N i b 1 b Q e j T y G 5 l C I + 5 t a N c G z I L u T R P D r e A V e a V i p l R F H q Z N u W S q U O o e x d 1 j j H c W g 2 m 6 i q S n G 5 h n 9 0 x 0 a e y W S J R N x 5 S q V S 2 X d d 4 W a z u a 9 v j H 3 i D X u x s r x I N N q H I 8 C d 2 T k C g Q B X r l 7 j j / 7 o W x 1 S Z b N Z 1 z g h S Q R D I T c o t i d 6 Y z c h G 4 1 G Z 4 l S Q R A Q f v x Z 3 b k b k X Y T 5 H 5 k u d / x X w c H I h a J U B P Z t l i 9 u c H Y i S H M p s n M + x s c f X G E t 8 + V M c M 7 x U E m 7 D R + A y K h E P O z i 4 h l H Y w c 0 2 c n u f n 6 J t N P R 6 m X T X x R 4 7 5 F I 7 8 I X j 5 U 5 8 r P F j j 5 B x O s X 9 l m 8 G Q f r 3 9 a B X + I R 4 d N A l 6 L U r p C v V o j s 1 Q i 8 f A Y D V P k s 7 U d s i X 8 N v r s N h N P B p C U u 3 c S g F q 5 x u K 5 N Q 6 / 4 C 7 v 2 a g 0 U X d Z o O p W E U 3 y c / U X c 5 z 4 / W m S y S T 1 t E l 8 P M x / / s 9 / x X / / 7 / 4 t Z b a g Y C D W D Y y 4 + 9 3 8 c h F d 9 y P 6 m i g e h W b e Q Q k I r k c T y M 2 X C U 1 2 W z k z m Q z B Y H B P x y 6 s l g k M d 7 d t S 4 v 9 l g p t o 7 J p Y f S J C H f J t T F N k 3 q 9 7 q Z Y P A D + p / / p f y Y Q D P C H 3 / o G i U Q C U R T J Z b N s J 5 N 8 8 s m n / M V f / C m l U o n Q P q W l 2 0 R y W k U 4 A f L 5 H K F Q u E M o 6 c / / + / / H X 3 7 V y O R V H S K G R a J R x B O Q E G U R 3 a c h q z L z H 6 U 5 9 N w A N 9 5 O k e / b k U 5 P j 9 e w D Z 3 + P h l R s 4 g O + i l n i 8 Q T C c y 6 Q O K I l / J W D a c u I G k C S 4 U v b p 6 m J U F 1 x Q 0 5 a t o C 0 8 V V J F M h d i q O V a s T H P K z d D 6 J l i u Q c J o k Z 5 f o m 4 p S r 9 Y I J U J E R 4 O I V p O y K Z N e + p T + V J 3 H H / W g F L M M n Q g h t m q R F V a L a I G e T u c A A s i q T G w i g m O 7 H b S 4 V q W 8 U a e Y K V P O 2 m i S y s I n K U Z P x 5 E U i Y 8 + / o Q z j 5 1 E l m U e e e R h q l s 2 F A y 8 M Q P F u 0 O E 7 e U k 0 c k A t A J z Z W O H T A C q X 9 7 T 0 Q 3 D 4 J 1 3 3 m N i Y r x r f y V V w w h r N E 0 T S R S p b t s o P v f e Z F k m l 8 v T l C S 0 F h G t p k 2 x X E R V J K q Z O v W s 2 W X 2 b 0 M U x Y 6 q + S C o V s r 8 y Z 9 8 u 8 s 1 o B s G 0 W i U 9 f V 1 D h 4 8 Q L V S 7 Z j 6 e 9 E m T l v q S q L Y F a s o v H q h 6 t A i x a 9 D J h 6 w z e f B I 8 N 1 j L K D F n M o J + t k k z n 6 x i J s z + b w B / 1 4 R z X e n t + r D r x 4 o I i I T P J m D i P o Z W N l l Y H h I W R N p 1 G p g d J E d G Q y B Y c Z c e 8 I 9 C B 4 e K R B s S 7 S 7 7 d 4 d 0 7 m 9 w 6 7 K s H M t s x U z O z U 4 l v 8 b J X c R h 1 Z F t A 9 H g a O B S i k S g w c c J 3 A y 5 + l G D 3 j S t e N W 9 s M H O 4 j X y i w V P A h z c 5 z 9 P m p L t V i 9 e Y 6 w 0 f 2 p j W 0 s V 2 U Y D V F N p P j 0 F M T v Y e Z + W C e g 0 9 N 0 s y J y E G L 9 F K G y E g E U R I A h 3 q p i e a 7 d 8 c s b 9 f w x n W a N R P F c D t R f q l C c M x D p V K h X q 9 z 8 e J n P P H 4 Y 3 j 2 k R h t i U T L z F 7 c q B A a 7 Q 5 f K i x X k H 0 i n s i O b 6 h S q e D z + S i t 1 / E N 7 i / J H g T V a p U f / O B V / u I v / q z 3 U A e 7 i 2 L u h 9 3 v p H 0 / u z 9 3 l V A P i s / b / n 6 Q R Y e R k I n h d y i n q q z f z O A P e j l f j J B U Q 2 z Y B o v Z v T f 8 V K h G c b 1 E o 9 Q k O h 1 A 9 U v U t j y k 1 3 M 0 i g J 9 x 3 Q 0 v 4 r q l 6 n p G i c H T S Z j F s t Z u T t q Y h 9 E P D a 1 r R Q v n h B Z f G c N s V Y k d T u P s z 6 L L U p o q o x u l s g 3 V X y G g G 0 7 O L b N 0 L E 4 5 S 2 b 6 W f 6 U Q 0 F f 9 T L n Q 8 3 8 c U 0 t m d z h M e C b N 1 2 y Q Q g i z L r N 9 Y 4 + u T Q n m K P h s / o z J 3 a W D q / j S M 2 M P w G O i b + h I f Y 6 E 4 9 h t 2 I t v b b T p N 6 o c n C 1 j w D g 2 0 J L y D J r h G g k C 6 i a M o e y Q O g e m U Q Q F J E G k U T Q Q Q j o t K o N t A 9 O j / 9 6 c / 5 1 r f + 4 K 5 5 S p X t C o V a E Y / H Q 2 G 5 R G j c t c x Z T Y v C W g l J l f D E N B R D p r Y N s t f t w G 0 J p P p l S h t V V L 9 b o 3 x 3 5 3 4 Q K I p C q V R m Z G S 4 s + / N O Z 2 J X d n R b W P I v d A + 3 v 5 b q 9 U 6 z m L x X o S 4 1 z E e 4 P i v A 8 s W K N Z F i j W R 2 / U Q S w N T X K K f d r G v 3 b + o 2 C a H a 5 u 8 M F 7 G i L t H Q m P u R N h s m O B I j B z t Q w v W q B c b z H + Y B U H o K q T y / I G 9 a d 2 9 i G 2 v 4 k T i L J 4 r 4 u m H S s r k y E v D 3 M 5 c Z / R g H 7 p f I 7 m Q J / n x C r P v b e A 4 D p H h M O n V N N P P 7 o Q l p U o i w b A H 1 V A Q B B V J B E N x r 3 f l k w q m b X L m 8 W G c v e l A W E 2 L r S t Z 6 m m B y q b J 5 q U 0 Y 2 f 7 y C 6 Y N K s m 0 q 5 g U r O 5 0 0 H K 6 x b X 3 r h F K V 3 h z s V 5 F E P G L M D p M 6 e p 7 I p t E 0 S B z G y B W r H e U T P v B d U v I y o i Z s 1 C N V R w 4 I / / + J + R 7 z F N 7 4 Y n 7 s H r 9 Z D O Z J D j E q l 0 m l q t h i i L h E Y D H a l X L p f R 4 g 6 1 f A N z V 4 G W S q W C b 8 B g 9 c 4 6 u V z + c / c / N 5 a v + z s v 7 l O 6 + n 7 n 7 T 1 u G E Y n l V 7 c 3 W B 3 w 9 4 v 9 e J + x 3 9 d O L j B r Z + s a G Q q d 3 + x s g R n j D L B k N Y Z u f X W H K O S r 1 F M l x l 6 R M b R q t g N P 4 p H I T a m U U 7 W K G 3 t d K Q 3 Z u 6 t Q o y u r z J j D H F K S j F 4 X K O W V g m N y r z 3 k 0 8 4 f v L r n X Z T Z 4 c 5 8 Y 1 R D j w z g C S J X H n 9 B g P T C f J L O w 6 R m M / G N + T q 5 o d e 6 K d W r N E 0 6 z R r T Y Y f N S g U C o i S y O r 1 r c 5 3 2 t A D G q I s o E U d F m 4 s k T g d p b D U p F G x K K 7 U y N 2 p U M 3 V s E 2 b 4 k q d 4 m a F z J 0 i D i Z + 7 y C + q I e p h 9 w 8 I L 3 P J d / H H 5 / r + o 1 c 0 q R v v L s C 7 P 0 g 6 + 6 5 c o t l R F H g 2 l U 3 l e H C h Y v c v j 3 L 7 d u 3 q V T K 5 P N 5 G s 0 G i q I Q j U T w + b x 4 R V / H Q k Y 7 C 9 h x 8 H q 9 C I K A H l S R d 0 n q t t V v e G o Q q e S a q d v J k K V W l S Z a a e t t 1 O v u g O k 4 D o b H Q 6 1 2 / w E 0 l X R r + t 0 L v V x p J y h 2 J N T 9 T r A b n 6 f t b w q m B e f q Q V I + H 3 P v Z C h u V v D 2 a 2 Q X i m x c r a B L r f T m h T I D p x Q c x 8 Y 3 Y O C N 6 / j 6 P e Q X q x R q 4 j 1 9 u 2 N h E 3 8 g z l Q + T b P S 5 M 6 l F Q 6 / 2 M f 2 b I m F 1 C z e P l e N W j i 3 2 V G R N g s u u c N + t / O K Y r f q 5 u y q X F R I F c h t C 9 x + d x l B E A g H Q 2 x u b j L 5 y A j z 7 + 2 t X R c 9 5 N 5 T s N 9 D Y b 1 I Y E z h 8 M s J G k E Z 7 7 g H I 6 Q j y i L Z b B J / w o M A L F / b Y u z x H a f n 9 o 0 0 q l f h / P l P e f H F 5 z v 7 Z 9 9 J M v n k 3 t T 3 L v R k D Q M 4 l k O j 3 C Q 0 4 S W 9 m q F W q / F 3 f / v 3 l E p l D h 0 6 w K F D h / B 4 v A S D Q d L p D F u z b p Y s g B H W K G 7 u D D i y L O + r b r X D k H a j r l d I z e Y J B l 2 n / m 6 f V 7 t g j G 2 7 e k 2 5 X O a v / + p v e O 1 X r / H C C 8 + x v L T c a b s f Y v H 7 l 0 3 r R Z s T w g / O l 5 3 d O 3 r / 3 w / 3 O / 6 7 w F F z g x v E G U 7 P 0 j c W w a 7 Y e E M h 1 m b S q E a d R l 2 m Y R b p H + h n x R s m V b 6 3 K f q h W I H 0 3 D q V f B m / M U L 4 k E 3 m t s j U M 0 E u / u w a q V y R r / 3 F E 1 z 7 x R K B Y D / h g y a K o e K Y F o I o s H 6 l g i A 3 o W k w / I i B o i m s X d t C G B p i M G x y 6 U I K I Z O l b 9 y P 4 d c J x A O I o s j 1 G z c 4 d u w o A L V i j U b B o l A o U N 4 2 S U z 2 s T 1 f 4 M B z e 1 9 4 M V P G H / G y l J H Q Z I h a s H D r F g e f O N D V b u t 6 i o y Y 4 s g R t 3 A l w N w 7 W S a e D O J Y D r I u 4 d g O Z t 3 q q G A P i u 3 t J H 1 9 e 6 + t j f K 6 y W p x g U O H u q + p b a 0 E W F v f Y G h w g L W 1 D Y a G d q y 4 l V Q V T 2 z H 8 m a a J r I s U 1 5 v 4 B 3 c f 8 6 2 G + V S C V G S O H f u P O F w i J M n T / Y 2 6 U J b h Z P u U j + 9 D U E Q S K d S R G M x 1 y j x Z / / 2 / / 6 X X x U y 7 Y 4 o f x A o o s O L 0 + 6 S L / N V D y 8 e N o m N h j C C G n p Y p V T M U S 8 6 B E d 0 B o 9 G K G w V 8 R 1 M M J f a a 9 T Y j c n c P I p q 4 R S j N G p 1 k G W a G Y X Z p a t I T Y 1 L q + f 4 x j 9 7 k b W r 2 x x 8 Z g T Z 1 0 C S R Q y f j q I p y K p M e M Q g t 1 5 i 4 v G o u z q f 7 b A 8 l 2 f q o D u S h k M y k a E A 4 Y E Q K 5 e z x M Y C I M D l S 5 e Z m p o E x 3 3 W n o h O I O 6 n s O o Q P 6 R j 6 A a S 4 b B 0 P k W 5 U M Q y L Q y / D r a D r M q E D A e x X m H + 3 B a q 5 i W 5 l C I 8 F K B S q F D d t D E C H i K R I K m 1 D H Z J R A 3 I R M c N R E k g m U 7 i O J D O Z j A 8 + r 6 1 7 e 6 G t u + m m R W Q 9 r E 4 l 9 e b e A c V F E X u y o i F H T L V 6 3 X C Y d f 6 G g i 4 U m Z l Z Z V g M I D i U S h t V F D 9 7 r s r F o v o u o 7 q l y i u 1 t A C 9 7 7 W Z r N J v V 7 n 8 O H D B I P B + 9 5 b O z b P M i 3 y + V w n Z W Q / 7 L Z o C q + c K 3 X 6 8 P 3 I c r / j X x S 9 k Q 7 3 w m P e H L 4 B j U q 2 R n K m S t 9 B A 8 H S M c 0 q q l e i W R I o J n N E R x M s X l 1 D c F Q U V W G 1 m u f I R J z P m n t z e Q Q B p s q z j J 0 e 5 f J P Z n E c 0 H 0 a 2 A q e u E 2 h U C Y S C 2 I 3 I D D g I b e Z o 2 8 i T q N q k t / K M n p i J w f H a l p 7 H L J z H 6 7 j O z 5 C U C x j + H Y c y 7 V S D b 2 1 / f r r b / L y y y 8 C k N n I E h l o W e 1 2 j e L Z + Q K e c Q d N d O 9 h 9 d o 2 Z l E l l 9 r i 2 N c m K S Q L R I d 3 w p u 2 F 7 f p G 3 e N I 8 W N C v 4 B d y 6 S y W S I R C J c / / g G 0 6 c n 9 5 T q q t V q Z L N Z 1 t b W i U T C F I t l r l y 5 y u n T J 9 n Y 2 M C y L B 5 + 6 C H W 1 t e J x 2 M 4 j s P I y N 5 V N A r L F Q K j O 2 6 O f K 5 A N p c l l U p x 4 M A B w E E s K / g H 9 7 p C A F K p N L G e l A x a q l z b o W u b 9 p 5 Y v 1 6 8 9 9 7 7 P P P M 0 7 2 7 9 0 V v 1 M W 9 z O n t w c E B p D / 9 7 / 5 v f 9 n b 4 H c F V b a x 7 h P P F t B t D h T X s W 0 b T 1 Q j d U s k f k g C B P S Q R D l V I b W a Q V B M o u N h R M X C F 1 X p P x I g N K J R X 2 x i e E U 2 6 X 5 5 f c t X y C X P M 3 L s I H / z 1 / + V E w 9 P s d V c p b 8 / g u K E 8 C d E R K + N n Y 7 i N F T y 6 1 V 0 K U 5 6 q U C l W K B Z 0 I h O 7 O j x + 1 n K S p k S Q 2 N e F L V 7 d J R V m W q x x v Y V m 4 u 3 P u D M w 2 4 9 7 Z n 3 V 0 k c c D v S n f d y R M b c D m + E N W T B / T 9 V F k k M e w i N 6 J T S d e I T 7 q o T i q Z w + 6 1 t Y h N e v C E v 8 + d X C A 8 F 0 V o j P M B f / Z e / Y W F h i e e / / i y C L e y 5 Z l m W 8 f v 9 D A 4 O E g 6 H U V W F x x 9 / l P 7 + P m L x G M e O H U N V V Y a H h / D 7 / V y e L 4 M W h s 0 s t u U 6 m I 2 o t s c h q + s a o V C I w c F B U q k U f X 1 x N L 9 C e a O O 6 t 8 r O f Y L Q a K V v N i O a G j P Y d M z R T z R / Q 1 N P p 8 X A e G u x A C 4 f e s W s V i s K 1 y K n t T 3 / V C r 1 1 F k e U d C 3 U / 6 3 O / 4 l w F J g H 3 m n x 2 c J k N s 2 u D 1 O Y P n Y g 0 a z S I f 5 f e O X A e i J v N Z d 4 F m g J O D D W p N o W u h s o n t L W R F 4 N z i 6 / y L P / v n F N M l l i 9 t I 8 s y Y 2 f 7 q Z f r N M o m g Q E v 3 / + v P y D g 9 H N 0 8 m G 8 3 h C 5 6 i x j p 4 f Q v d 0 j u u M 4 m H W T x f N p B E d C N X R i B y V S K y k o h 2 j Y O S R F I j I S I N i / 4 9 B 0 d v l U V l Z X E E w B s S E z e D D B 7 M d 3 O P C 4 G 1 J k W 3 a n 0 z u 2 g y A K 3 H x z k Q N P D y O r M r f f X M c 3 C E O H B 3 F s h + 2 F b V T J I D T m Z + G D N L Z U w e / 1 0 X / S N T 4 s L i 4 x P j 4 G Q G X T x J O Q M W s m V t O m n m 2 i 6 D p K w K F e a F D P m / g G D V T v 3 X 1 A b 8 3 p v D B V o 7 z h q n c P i m w m S 6 i l 6 g m t Y N N P P j r P i y / v G E 1 2 C W h 3 2 3 G o 1 x v o u k Y u n y f U M k 7 Q S p j 0 D b j v x u l Z 9 K 1 Y K G J 4 j L u q f P c K g 9 r v n n f j r T n j w S T U b 4 N M 0 P P E 9 k F Z 0 7 i V d C e g S x W J 1 f r + I 1 e m 2 m 2 9 2 y q I n V X R A Q a 2 l j j 0 b I z A g M r a t Q w z y z c w K i E O P T u G I F u s X s h T z d c Q Z Y d K o c T S X I p D x 0 b R Z I 1 c c Q X N o x E f j e x 5 w I I g M P 9 B l g P P 9 h E Z 8 x I c 0 l B 0 h e 0 7 e S Y f 7 y M y E i Q 1 X 8 I 2 I b 1 Y x h / X E G W R 5 U + K h I Y 1 z K Z F Z a v M p V t X 0 P M x q s U q s f E Q m t d 9 w Z d / M Y M g W W z d z p J a z F H O V + g f j q P 6 Z E R J o F 6 t M H R k g N x y A T O U I n 1 N x B / x o g c V w q M e I i N B c t k M j b R I P d v A r 4 f 5 w Y 9 e 4 f j J Y y g + k e J G B T 2 k I m s y W l B 1 I 8 R l E d W r Y E Q 1 J N U d p Q X B n e w W 1 y p Y N a c T r j Q a M q m Z A m a + j B 7 a v 1 P u B 8 M w O j l P s 7 N z x P o G m J 4 e 5 8 b N W + i 6 z u X L V / B 5 P N y e n S X R 7 1 Z I s k 2 H W r 2 G p m n o u k 6 m l U 1 L y 0 f W x h 4 O O O 3 i K v t L n L s R r Y 1 8 P t e 1 A s l u x D y 2 S 6 j f G m G + I B p W 7 9 P 5 9 T A g Z g g N B F i 8 u M 6 B w 4 c R U g b V a p N Q v 4 F l m g w e i x I d D Z J b E C g m K + S E d f q 8 A 0 w + O k h 6 N Y n O A K F R l U q + g q J 3 j 8 S Z 5 S L Z 1 Q K e i M K t t 1 a R d J t 6 q U F k O M j q t U 0 m H h k g 0 O 8 h P O x l 5 v 1 1 U q v b 1 M p l + q Y i / P V f / y 1 P v f g k y W S S M 8 8 f d V M r v B p b 8 9 s s X 0 j h 9 c Y Z O R U l M h w k O h Z C d E T 8 g x 5 E S e D W u 3 e Y f M S d v + h B j c J t E z 0 m 4 J T B E 3 c 7 9 8 b t L Y Y O D + C J q Z g l G / + I x t H j R 7 h 4 8 T M G B w f Q / A q 1 f A N Z k T D F C h L 3 s J 4 J o A W U D p l q 2 Q a y p d O U b J y y j R a 8 d 8 f s R T w W Q x R F 9 K Y H I + A + 0 3 g 8 h q o q D A 8 P o R s 6 0 U i E W r X G 0 t I y 6 x t r + G p h j J Z 6 t 5 / R o F Z 3 k G W B p u V W n 7 I s C 0 V V m J 2 d p a 7 0 o 0 h u 7 l o b v e k h + 8 E w j L u 2 k 2 g i / c l / + 3 + 9 p 4 T 6 X Z L N p 9 l f n E Q 9 1 + 9 V H c a n q 6 i S h / B g g O w d k a l n g y x e 2 6 C h F a l s V 9 H 9 B k u f J p l 6 K k 6 5 m C e q D q H 0 2 R R X a m 4 5 q h E / u m R i + A 2 u v z G H b T d J L m Z x H A v V L z B y o h 9 Z l e m b D j H 3 4 S p H n n d 9 U u s 3 8 s T G A 5 S y J d Y v N p h + N k Z k O M T a 6 j K 3 5 2 Z 4 6 d F v 8 M N / + C F H x o 7 w i 5 / 9 i r H p U T R N w x f 2 E p 8 M E R 7 V m H 0 7 R X T c l c y a T + X 2 u w t 4 Q z q 6 r m G E d l T Q 5 a t b D B 7 q w 2 6 K r N / c J D w c w B / z k V p O 4 Q l 6 0 E I y t u k g S i L v v f s + x 4 8 f A 9 z 0 9 X K y g u H z k r l T p L R V Q v O r n Q m / 1 b S w c j K S p / V c H T A L M p Z d R w 2 J F G 7 n C B / w k b m T o 5 p u g q V Q y Z Q o r l f R Q 2 o r d n B / 2 J a N F n B J n F 8 r o w d c 5 2 0 b k i S h q i r R a A S f x 0 d g w H U A 7 8 b u G h S y 7 B 6 r 1 2 w U R S C b T u P x e t n c 2 u L D t 3 5 J X 9 x N z 1 A 1 D V E U s W 0 H c Z + Q q 1 6 I o k i 5 X K Z S L q P v I v J 2 W X k w l e 9 3 h c 9 D p o T f o m k L + x o 1 h N b n + e k 6 8 v o G 1 Y x J s M + d w 2 z M b q D 7 Z f p P q 3 i 0 I I O T A + R X S 9 T z C t V y n l p a Q Z B r n L 9 2 n m d / / 0 n C Q 0 H W P l x D D 0 l s X j Y 5 + P w A K 5 e y T J 4 d x B v y s n w + R 3 z K P b f j O A T 7 P S i a O + J 6 w j J L F 5 I k D k Y J D M t 8 d u k S m c 0 s h 6 Z P 0 j 8 U w 9 9 v c P y h o 5 h Z D 4 9 / / R S a p v H 3 3 / k u x U K R k V E 3 / i w 6 7 q F Z a 5 J Z z e I N e T B G 6 n i M M O X N G p 6 Y S 6 j r v 1 r g 6 M s T S I q I F p S R E J E 8 A q u 3 V h m Y 3 g m w z a 9 W s B W T W z d v c e L E T h V U 1 a e S n i k Q P R D A G / d 0 W c 9 E S e y Q q b h c R w v J i L r d 8 V n J P g l J k c h K X k y v T i T q S k x v X E e U B E o r D d R g t 7 p l N 2 0 E S e D 2 O 2 v E J l w n t B 5 Q K a 7 W 7 2 o O b 5 p u T l U 5 W U X 1 7 m g J s i x R K B T Q N I 3 5 l E T Y 4 6 A o A p V k g 2 D c P X d f X x + n T p 3 k Z z / 7 B a d O n q B S r a K 1 S H U 3 1 E 0 B S X B V S K E V X 6 h q W p f x w q v a + 5 d i b u N 3 K Z 0 + L 4 7 0 N 3 l m o i c u y 3 F 4 e q j A d H W R F w / U W P s s R T H j 1 q y + / f 4 i 2 9 d M E u M J v F E D r x j j z t p l f v n T 1 3 j z w k d 4 E x a B q I / t 2 h x X 1 y 5 z q v 9 J t h f c k J R j v z + G H o s w 8 b S f R q 2 J J y I y 8 9 E 8 d z 5 e 4 8 j v D W K Z F r m t P I I g s P j J z m p 8 a z e 3 0 E Y t V l d X 2 b i 6 z X T s A M c f O o Y e h 0 r W D Y c q p A r E j 6 p k F t y Q m q + f / R a r 8 0 l K q T I f f P A h q 2 t r V J t V 4 u M x 6 p U G K x + U W X g / z 9 r C Z u d 3 e h E Y 9 l F Z s 8 D q f t 3 e A Z W V S 2 v 8 e U / 0 d W W 9 S f T g / e s z i P u s h 5 W 9 4 0 Z 4 D A Y t B o N W r 4 K A b 6 S l R j p Q 2 q h S W K 4 h t k L H P O F u I 4 9 / W C N 1 e / / Y Q E V R + N / + t / 8 P N P c a P 9 p G h d 1 V g n N m m n w + z / r q S q c U w J / / + Z / y t 9 / 5 L s 1 G g 0 8 / v U C t t j e u r 2 k J X N 1 Q m U 3 K v H W n b e h w S C W T b v q G J N F s 1 W I v l 0 p 3 l 1 D / m M h E a 0 n N 0 Z D J Z N Q k Z N h s F G V G t B L b 5 9 f w n B w n e z n H + N k I s f E Q m V m b q S f 7 k D x N t m Z z b C 2 v E R u N M h A f w 9 7 W W U n f 4 N E n z 7 J y N c n k Q y N E Y m G G D s f Z u F S i b 9 q 1 J i 2 8 u 8 X a z S T V p M T E Y 3 2 k Z u o c f G 6 I T E V k 4 c 0 l H L l O q C 9 E a i m L F A + x + P 4 S h 5 4 Z 5 8 J 7 l + n j G E Y Y 6 g W F W q 7 G / G f L i K p N P W k w d + E 2 1 W K Z z E a K 8 r r O 4 B k / R 0 8 e Z C O 9 w d D Q I I n + f r 7 z d / + V 0 2 d O I S s S w S E P 0 X E f 6 f k a u d U 6 6 / M L H H / 5 U O e 5 X H 7 9 K i t X 1 7 E q B h 6 P H 0 G E 5 M I 2 g T 4 / v / r V a 5 x 5 4 Q j l 9 Q Z 6 Q G P 9 0 y S C o 6 B F X W N E L d f o x O r t B 9 W j d H K w 2 j D r F n p w x y A h C G 5 p 6 r f n d C a j J p t F C Z / m W g Z U v 0 K 9 W O + o e c H E X i O T J 6 b T y I h I u y r p 0 l L / x s Z G C C f 2 r k v V z u q d T 8 l M x t y I B 7 / f j 6 7 r + F s V Z d u k O n 3 q J F 6 f j 6 G h Q U q t N b P a 2 b m W D W / f 0 S k 3 B E o N 1 9 C l S B D U b T w e T + e + J U l i a 2 u L j Y 1 N h O 9 / U t y X O V 8 1 Q s m i g y S 6 a u D j o 3 U + W u q 2 I p 0 Y a N D v s 5 i / s I p Z U B h 7 P I z m 0 a g W a 0 g e h 3 J J I R y U a d a b L C 0 t 0 e + f o F E s 0 6 R K Z D S M b d m s X c 0 y 9 b g b 7 n L 1 8 j X 6 E n H m P 0 4 R C o Q Z f T T I 5 v U 0 U 4 / u 1 K K 7 9 f 4 c s h N k + p k 4 i x m J y u 1 F x k 8 m W P 1 s g 6 n H h x E E K O c q + K M + z K a J r M i k V 9 M 4 h k M s G s N u 2 o i K y M b s J v V S n X r Z I p D w M D C d 6 P x G c a u M N + Y a H n b j 5 q 1 b z F 6 f o 5 Y X + J N / 8 8 3 O / k a 5 2 T J t 7 7 V w l Z N V v H F X 5 z / 3 + q c c P n w E H B H B E b G c B q G x 7 s 6 Z X c o T H t v r A N + N P Q 7 V X v v 2 L j g O v D G r o 8 s O p / Q M d l M g O N Z N o m a t u c f Q 0 0 Z + s U R w 3 E e t 0 K C e s V A 8 I g v z 8 4 x P j O H t 3 z l P q V Q m X y i g B 4 e I t o q I 9 v q V a N V o H x 4 Z 6 0 p v L x Q K 2 J Z N K B y i 0 h T 4 c N f C 2 2 2 8 f L D m F m T p s R R + 9 7 v / s L + E + i q R S R L h x a k q j a s L T A 6 Y y I t b y E q d L T P Q F a o 0 0 F z H 8 B n 4 w l 5 k j 4 M / 5 m P h k y S x C T 8 S M m u f 5 I i M e 8 C B a D y C 5 p e w o k m i 0 U F u v b l C I 6 s z + c S O T 6 s / 0 Y f P 5 y N T 2 C R n b a E 2 N M q p J v V q F c O n M f f x G l Z V R p I 0 o u M G I c N B U c A X N i i u i U T G 3 J p x z b r F 0 r k M 8 a k A u e 0 c p X K Z 9 A 2 L 7 T t J i u s C u W S S 0 R N D l D I V J h 8 Z x R v 0 M P P R P L F R 1 1 e k + V S s p k 1 l y 2 L 9 a o X Q q P u C q 5 s V J q c m k a s e K s 0 c 2 Z s C w R E N R Z M 7 P q p e N F t k s y w L b 8 R L q D + A F l T Q g j K q v z s H K n 0 7 j 1 m z E G W B e r 5 B v d D E r J n U U h a V Z J 1 6 v o n s E b F N u z s i Z O / P d i A I M B o p M R 5 x G 2 k x n Q / n V U Y i V u d r p t 1 A l v Y n l B 5 S y c w W 8 S Y M j L C C 4 p U x x S a 6 5 P r H 2 l B V F a / X z 0 e L K v 0 B G 1 V y 5 z 2 b m 1 t d Q b S h c A S x p b K 1 y a E o C n / 9 N 3 / H Q w + d w b K F f U t g b + V t h k O u p a 8 t p Z x W x P m + h P o q w X F g u y Q T F j M k p v q J j g f w B j 0 I i y t M x Z q I s y k i t T w j J / s Q R A F T q F L b d B A 1 h 9 C U g i l U m X 8 / w 9 Q z E W w L l j 6 u M P P J L Q a P 9 L H 6 S Y H w Y I C + 6 T A N s 4 h q K C x f W 8 Z u Q n 6 7 S P J m E 5 / U x 4 m n J r l w 7 i I + J U E u t Y U n a D B y Y o B q u Q x N m f B o y / 9 h q I i i y P r M K n 2 T b k 2 6 u Y 9 W C A 6 p 2 N j k 5 k T G T s W 5 s v A p j / / e w w i W Q z A a R v E J B P t a 1 W V F g e h I m J m 3 t 4 i 1 I i 9 E W U R U I T K p c + 3 1 G b Z n s w x M D R N I e M k 2 N 3 n 7 Z x 9 w 7 O k J G m a d U q q E L + S j X C 5 T r d V o N h q 8 8 r 0 f M r 8 w z + j U C L q u I 4 o i 1 d p O S W M A M y d R L Z S Q N R l B E v D E d O y m g 7 f f Q P U p a H 4 F 1 a u g h W S M q I o e V q l l m + g h V 1 2 r O 7 l O 9 E Z h s Y Y W 2 t s R L R p Y V J E c j f J a E 0 9 U Y b R F p q v r M k a j R t X R 8 W j Q K J n Y J R n L b k B d R 9 T c Q k J q y + g B k L t T J T o S 2 j f T W B R g J G y h K 6 7 U 0 T S t k x b S i 6 4 F A A S B c D j E W 2 + / S 5 o R H G m v G t q 0 J S a j 7 n K z 7 f M J g s D C / P x e l e + r J J 3 a 6 F p x j y Y i 7 m i 0 d G E L y 6 k T H g w Q H t w / p b 3 E O k 4 q h D e m 0 X T K L L 5 Z Y + I l H R E V m Z 1 J 8 P x H K S a f 2 M k F y l Y E w h 6 H z 3 5 y i T P f O u 0 a G t I 5 U O D i + c 8 4 f f Q M s a E I g i h g m z Y L H + W Q f C V q O Q l D C x O c b B B K h J j 7 a J 2 x h + I 4 j s P q h Q q T T 4 V o N J u 8 8 v 0 f 8 P X H v 0 F 4 3 I 9 j O 5 S 2 K v g H v N i W T X a 5 Q H T C v Z / 5 9 z L E j s h 4 A 1 5 m P 1 n g 8 D M 7 y 8 i 8 + u q P e e T g Y + i K T n D c g y z L r K + t o + o q q q I Q C A R Z X F p i f G y M / G K F w J j B z O 0 Z p g 5 M 8 f 5 7 H / D 8 8 8 8 B U F x u 4 B / d 2 y k B i q s 1 / M N 7 C 9 r Y V m u E b k m 1 z E w B W d W w T R P T t P A P 6 i C A r M u d f D X H c a g n Q e / b 6 d T 5 l T K B Q Q / 1 U p N y s o I 6 E s G n u B H 7 v b B M u 1 P i u V Q q s b a + Q a K / j 2 A w i G 0 5 e 9 T i / e D c J c q j W q 1 0 F h V o o 1 y 3 + W h p L 6 F k E Z 6 Z q t H + u f b 5 b N v + x 0 E o g H h l l R M n I q R X 0 1 S L D f q O e V h 5 v 4 m i y A y d 9 r s j a + v G V m 9 s M n x 0 1 z x k G a R g D U 9 Q p 5 y t s D G 3 z e T Z o Q 4 x d z 9 k y 7 R Y u Z T C M W Q C A y E i Y Z H U T J H 4 o Q B X 3 r j N y Z f c C f / / 9 3 / 5 a 1 5 + 5 h m s u k z f g S C B 2 M 7 8 o 1 F t u F m s 7 X M j U M 5 X W L m Y Y e K x O J p X o 5 K p 8 M O f / Z i / + J d / C k B h q c 7 a T I b E Q S / + I Q N Z V s g u F A i 3 z M h 3 3 s n Q f 9 C D V b c R V B t P n 8 b q 8 j r l p R r T j 0 2 w c m 0 F y Q l S y u X x e f t o N M q I e p 1 m s 4 4 q + R g / 2 4 / c y u q 9 e v U a X q + X i Y l x y m s m v u G 9 K t a H C y q P j j a h 2 U T e V V r Z t N z k z m b F 7 N T m 2 w / 5 l R L B k e 6 F 2 e y i i u i / 9 4 q H 2 Y q I t Z Q h d m T / A b K N f / i H 7 / P t b / 9 x 5 7 1 t z a f o n 7 x / c u R + c y n u E n L 0 7 h 1 t X 9 d N 7 1 K u u w n a p f J 9 V c k E U F E C J I I W o m O R W 7 L o H 4 8 T G f F Q K m Q I D 7 p l n N I r W V Y v Z R G a Q d I r e T S f g 6 I r a C G B z S t 1 g k M q g m o S T k S Y e 2 e b 2 I R L g t y 8 h B F x 7 3 3 m n W W m n x q m q P h J h B 1 u v H U H s y b S a F T o f 0 R i 7 W K e n / 7 q p / z r f / P n R I Y j R E Y C L H 2 S w 9 f n p m 3 Q U t F 2 q w K 2 b V P N V x k + 2 Y e s y l y a a R L 2 W D z 0 6 G n e e u t t J i Y m 0 E I y s s f E N i w a j Q Z b W 9 v M r 8 + h F z x o E Y 3 c 9 j b 9 h 2 M s b i 3 Q F B r M 3 1 w k E e t n 7 O Q I s i I h W C q J o 0 H 6 p y O E R z V i E z 6 i I y H i 4 1 F s p 4 4 v 6 n b u / E q R i 9 c / 4 4 k n H q e S r e H r 3 z v p B l d d E k V I 3 a m x Z h t E v T b X N h R S F Y m g a r K V 3 M D v d x c q 2 w + O 7 X T l U 1 U 2 T d T o / f u X o T h k V 4 o E B v Y W e d k N n 9 d H K B w i u 1 j A r o i E d x V 7 m d m W O 8 a I / b D f N b f z n n Z H Q Q w F b R Z 7 V p k E m O x Z z 4 t d 5 + w Q 6 i v M p Q 5 W c z K R k E p h f p P + 6 Q j L 5 / O o o s b S 5 R R 9 0 w E 8 Q Y P w i J f M V o q p x / t R j R 1 P e z I 7 j y 3 U S V 1 S y S y W C c R V v H G d R t m k m d c o Z / N U 0 j U k X S D Q 5 8 P M p v E E P M T H w 6 h j W T x R B Q U D S V c Z 9 I 0 S a q 0 G f u f 9 F A e e c 4 m y 9 H G R 9 Z v b 9 E 1 1 W 8 Z m 3 t p m + G S U m Y / v k F 8 t c + R U m J q g U i 8 U G R o e 5 C c / + R m x w Q M U c t u E w 2 H 8 A T / k R C a O T J D d K l G j x N q t A q + 8 + g 9 8 6 5 / + A a F Q i O q C Q X D A I L 9 Z x C w 4 C B 5 z T 7 B u b q n K 1 u I W w X C U 9 d Q q o V A I W 7 U Y H T i E 7 p E Q a v o e c 3 Q v J M W m P 9 p S 2 S o b n H / t p 4 i K Q y I 4 Q K V Z 4 b P P L r s 1 z H s W V 1 M M C c d y 5 4 S F t R K + w b 1 q 4 9 0 Q G P C S X y p 3 5 m f 7 Y W 1 t D W d b 4 Z L T x + A A V F b y G C 0 / 1 v 3 I t L C w g J h z c 6 n a q m W 7 n y w t z i P r A T 5 Y 8 t x 1 t c s H I t T n S + 3 7 3 S F b F R k J V 1 m 9 k q L v k A c j p t I 3 H W R j Z g N F U 1 E N h c 0 b e e J T b o d P L q a p 1 S y G J 4 e o r 4 l U a z W m n 4 m x f i O H j I C v 3 0 A L m X j j O u u 3 s o w / k m D p y h q h / g D N e p 3 5 D 3 I M T Q 5 i U m X l b Y u P 3 3 + f x 7 / x C A A L H x S Y f H q n y l B o W K O Q y a F o E t s L S Z K 3 a 0 T G v O R S K X K L A t N P D h A e d s m m y f D d / + N V D h 6 f 4 q G H T y P R R B U 1 / C F 3 4 l z N 1 B F V h 8 1 b W a b P j B K I G t g l h 4 m j b n R 4 a E R D 8 6 l 4 w w Z r 1 3 O o k o z i c 4 0 g g a i H W r 7 B R n G F q e M T X H j 9 E i c e P 8 K b b 7 7 F Z x c u k 8 p u M j 0 9 d V 8 y g T s H y i 2 W K N R z i K J I r D / G + M Q k T s 0 h G P M z M j J M O p 0 G Y H Z u r r M K I A h U N i w q q Q r B M R / 2 P m b 8 e 6 G W r + 0 b Y N u s N F m d q b E k T 7 I t u V L 3 S M J E M N y M 4 X a Z 5 9 2 o 1 W p 8 P N f E 7 9 G Q n D p q 1 S A 4 5 t l 3 n t Z o N A i H A i x v F b H F 7 v j A t l V 5 P i 3 T 7 7 d R p e 7 n J w j C V 9 / K 1 w v b E Y g W K + R F q G 8 2 G T g U p l G 3 U W 0 f + U 0 T X 7 + M b 8 x k 7 W o O 2 x / A 0 1 d E 8 V k o e D E i K o V M m l A i i D e s k V q q E R o 2 E E S B i r N N c F S l v q k T n w p Q s X T 8 P o V C N k 1 4 M I S I h O S z C F i j R M b d B 1 0 q b x O M d 0 u j 3 H q B x I E + g n 0 B I m N e r r + 2 C A 0 d X 9 Q g u 1 w j v Z T j k / e v Y l J h v G 8 C 3 a O j 6 g o r 5 y o k D v k p 1 C R E 3 O q 2 k i r R P x 3 m 1 u s b D J + M 8 c 5 b H x H x h F i 5 s k 1 h x a G Y y 6 L 5 F P q m g z R L J p 6 o z p u f v M 7 0 o S n e / + Q D H n v s U R z b Y f j Q A I I g M D E x w a B v h I M n p / n + 9 1 5 h c H C A G z d u k U i 4 8 0 1 B a P W Y X f 2 s V q u x n l r l k 3 P n O f v o I 4 T D Y W 7 e m m F k c o D i S h 0 t K O P z + d A 0 j b 6 + P v 7 + O 9 / l x M n j r q F l u 0 J 4 2 u 3 g C x k 3 D O h B o Y c 0 G s V m V z W n 7 E K e m / U g 6 9 a O o e D E o I k h m 6 i q S m P d w j F s V L V 7 T l g o F B k M g S w 0 M Q y D p V w J s 1 H A 5 9 2 7 + H Y 2 k y I Q D G G L B t l q 9 1 y r / W h e P l j b Q y Z 2 E + q r P H f a D 6 d P K A w M + / H 3 q d x 5 d x t J s m n W G g S m A + S r i 6 y 8 3 U D G I L u w S j l f p Z g s o / Z X k Q S V 5 O 0 G s X E / 9 T y o w W Y n U 9 Y S a p h Z D V 9 c o 1 F u s n l l G 8 0 Q C E 3 L y B i s X t 3 g h 3 / / I 7 7 2 r 5 7 G t m w + e / 0 K l a R I M K H v O C I d S M 2 a R M c 9 2 J b N Z k m i u l W l 0 c x z 4 K k B g k M a 4 R E f y 8 k 7 n H 3 8 E S J D Q b Y X t 9 m 6 3 m D g u B s X 5 v G I b n B n y y R 7 + 8 0 t R E + Z 9 W t Z w o E g / Y e j j B 8 f J j r h I T Q Q Q N E U i s U i r / / s d b Z y 2 3 z 9 6 7 + H g 8 X h Q 2 7 N i E a l g a z t q C 6 K R 0 b V F I 4 f P 8 Y r r / y Q M 0 d O U 7 d q m E 2 T f C H P r V u 3 y e X c l O 8 f / O B H H D 9 + l H h f n I Q 2 j B 5 U S M 9 m m T g 6 y r l z 5 5 k 8 O u q W M N t V L 3 B z d Z M + b R A t 5 K Z 8 O J b r E 2 u T q X f 9 4 H u h k j S 7 Y v l W l k 2 2 W g v c + T W H Z 6 Y b + L S d s s i e m I 5 T d c i X c 3 g 8 H k q t I v 6 0 l t f p 6 4 t T z T Z I J H z 4 v D 6 K 5 R p 1 W 2 H X 4 y E Q d I 0 h I c O + q 8 p X a w o E D T f Q o B f / 6 C Q U u 3 T Y 1 H U Y f z K I N 2 L g j R s o M s i m h 8 G j M c K j O v 1 T M S K J K F s 3 i g x P j A E C + Z U q 1 B y C Y z q m L 4 1 t W g i W i p k 0 S M 4 1 8 Q 2 p K J p E Z M S H 6 l E p b z W 4 / v 5 t D j 9 5 g D f e e o f h 0 Q G 2 t r d 4 8 8 O 3 M P o l 3 n 3 z E 8 x 1 h / h o h K 2 5 J L J m E u j 3 I 4 g C f s 3 B G x E Y P T 7 A 9 b d v s 3 o t R W V L o F k o k V s p s r R u c f T s E K V 8 l t h o F K e m o X i 6 1 R B / Q i G z W C H a H 0 R O 2 G S v m 1 x d v M j 4 + D h O q 0 B p M p n k z N n T D E w F 0 C U / s u w S v F a s s X a h S q W W Z v t G k 8 i Y G + i a z + V 5 5 5 3 3 e H j i L I O H E t Q 3 H E I D f r x e L 4 O D A 8 T j c W q 1 G g 8 / f A Z R F K l k a 9 Q y V V S f Q m D Q R 2 Y + z 9 S x C X 7 6 y i 8 4 c v I Q m d k i D g 6 K R 2 Z g M M H f f v 9 v O H 7 8 m L u g 2 W o N L a h Q r I t o s k P I c M g U H A x t r 7 r V R i V d o 7 B W x h F s 7 I a D a c P H q z o Z c U c y N S y B b F U k 6 n X Y H a j R K D c J h N 0 y y 6 q q 0 m w 2 0 T Q 3 Q x i g m b d R f K 7 U 0 1 S 5 i 0 y W Z d F s N C g W C q i a y m J 2 / z l c s S 6 y l J U Z j 5 h 7 1 N j 7 p m 9 8 F e H P 1 y l l U h h R x 6 3 5 s A v L V 9 c I D 4 Y Q W n p L O V d h 6 G g / 1 9 + c p X 8 i T j 5 Z Y P B k D J s m T Y p 4 x H 5 m 3 0 l i y 2 U q u T J 9 k 0 G 2 F 1 J s z R Y h l q Y p V 3 n 7 z X M U V s r 8 y 3 / 3 J 4 T D Y Q o 3 V a Y S B 5 g 6 O M K w b 4 q q I P L 2 m + + Q r G 5 w 4 r F j / O / / / j 9 T M 6 t U V y y E g M 2 r r / 6 E j e w G j 7 5 0 h m x y m / F H R h B 0 O H r a j f w O D Q S 5 + t p t V F n q h A Y B X H 3 z O q V V m Y X N B T w B k W w t y / G z B 7 D W v K z N b r M + k 6 J p V h g a H 0 T V V G 6 / v k p x w y I 4 a L i p 3 r q C H f W R G P I T G f M w 9 8 k y v k G Z N 3 / 0 I d / 4 w 9 9 D s E V M f 5 p A q 9 j 9 b r R N y L m l I v 6 E F 1 + / h 1 q u j u O p Y B U F d L + G T / C x l l p j + G A / q k e l u F L H L N g 8 + e K j n D t / n t H R E c r p K k Z Y 6 y w q n p 0 r o x o C p e V a Z z m a 5 a y E U q l S W C / h i e g o H h l P V K e Z d 8 h 7 v X y 2 q e + b R V B r C i x n J R Y z M h N R N 2 Z P 8 b j u E 9 u 0 E U S B Z D L Z v a x O i 0 z 7 Q W y t l 2 s Y B q I o M p / e X 0 K 1 s Z C R i X h s N G V n Q a X f C a H 2 P p r P h y 1 b 5 e Q B j d R S B m / U g y i K W E 2 L x Q + K T D 7 h Z n Q 6 O M y + l a T / i B 8 B k b 7 x K A g O q c U i 0 Z E A A h I i C i I K 4 R E P 2 / M Z j K B C s N + P J 6 w T G f K j S 0 G + + 1 c / 4 Y 9 + / w 8 Q S g E 0 v 8 P G l S a T T w d I L 9 T I b e X p G w m R s 9 d 5 7 q X H C Y h B 3 v v k P f 7 1 f / s v K c w X S b L J 9 N Q U o 9 p D P P r C U W o b J m N n h i i X y p T m V E T b o b T p V u y J j Y X Y u l 3 B E x V Z u r y M W b e Y f G i c 4 r p J N K 7 x y e 1 z / M E 3 f x 8 Q 6 D s Q I D E d Y f B g j F B f i M x 6 h v m P N 5 l 6 d J j + g y H E V j l h y w Z f a 5 n U y k a T W l p D 8 D c Y C A 7 j i x k 0 a y Z e 3 V 2 Q o J F u B a C 2 X k 5 x p U 4 9 1 y Q 4 t m O + V r 0 K s q A j a T K S K u K P + x B 9 Z d 7 4 2 Y f 0 G w l s 0 y E 8 6 a O 4 X K e c q f L O J + 9 w 9 p k z Z F Y q G E G F c l 3 A F i E Q U d A i K o 5 p k 1 q s E P F Z G G G 9 U 8 + 8 D d k j 8 O n q X s P E b r x 4 s N 4 J g N 0 N Q R Q o b 9 c Q N a G z x A 6 t B d 3 u l f x o W W Z H h S z X R c q N e / f W 9 Y L E 1 C 6 r n / C 9 j w s P p t B + x e B f n S O s 2 H j 9 H u S A T W G r x o E n R t m 8 u k X i R P 8 e B 1 6 7 H s P 2 7 Q x 9 h 3 Y K O t 5 8 + w 6 C o 3 P 4 h S F o O W W b R h q t G W c 7 u c 3 W Z z U 8 u g f d C D D 2 p K t y v P m D S 8 Q 9 H k 5 8 / S C f / f I y 7 1 3 6 g G c e f Z J E 4 B T F f A r 0 P A e f d C M a C s k i d g V K y S p 9 R 8 J d M W e 7 q x 0 V k g U c x 2 F j J k U l V + O h b 7 k J f 5 u 3 M 2 S s L Q 6 P H c c 2 B e T g z s u z L Q f H d l i / 0 G T 4 M Z W t u W 0 i I x F q q T q y T 6 Z Z N L H q I p F p 9 7 o 3 b 2 / z / Z / 8 h P / T / + X f d M 4 B U M l W 8 Y Q N k r c y x A 9 H q G 5 a G A m 3 9 J n V s O 8 Z c Q 7 Q b D R J L m X w 6 Q E C I 9 2 W s f l P l x g + M s T c T J V 1 j + t 4 P T b Q p F A T a V o C x w f c 1 I d G t Y l q K N S a A o L g I F k W b y 9 6 8 K k O p X t 0 6 h c O 1 L E c Y V 8 j A U D 2 T o m a p 8 T A Q A L H g c x M n u i h u w f 8 O r a N 0 O P 4 f Z C l j 0 b C J q M h + 3 c j o b 4 o D s W b C B s l D j 8 / T C D h w R f 2 U i 8 3 8 M e 8 1 N M O W l B m Y 3 a T Q C u h r F F t M P v h C s 1 G A 6 f q J 5 t a p 1 q s s 3 p j n S P P T r N x O 0 X / d J j b 7 6 7 i n 2 6 C J f K D 7 / 0 U f 7 6 P 4 1 8 b J z r h I 5 / d J J Q I M v v B P I 9 8 7 Q j l X I n w Y I i B 6 Q Q R e 4 y a L 0 9 0 Q u P W 2 i W O P X K E e r 3 O P / z D 9 7 l 5 / T Y b + T V u L N / g 4 U f P d N 3 H 7 M f z x M f c g N x m R k I w Z b w B n e h 4 g M X P V s k s N C i l K u h x E a G k U K v X a J Z r S L J E f q 2 A p R v M v T P P g e f j z L y 9 y P j D w y x e X C V x O I 5 q K O h B F S O y Q 2 D J K 9 L v T W D m b L x x g / x 8 l V q h h q / f g 2 O D K n q R P K D 4 R A r r b s a s K I v k 5 i u d F d r b a J S b n R o T 5 a 0 6 c 2 u z T B 0 f J 3 u n x O L W A v N 3 5 m k 2 m 7 z + w R t M R g 4 w d N j f c Z I m S x K G D E c H m r Q t 1 7 m 6 g i 5 D b b u I E V T 5 d F W n Y Q n 7 R i r s x n T c 6 j I O t F W 9 N o y I i p M D L a j S a J o o m t Q V + d G L Q j 6 H p r n l o b c 2 1 v H 5 / U x G T R b u o / 4 V a i I r O e k f J 6 E C h s P B Y 1 5 u v b m T 4 e m P u a q J J 6 5 R T J X p G 4 9 R y p a o l e t 4 g q 6 D d u X a B o n R G L G p M L 6 I l + h I h L m 3 0 w w / G i G 9 m G L k 4 T B N i v z w O 2 9 x O H o C L H c 9 3 k A 8 Q C g R p J y r k D j o 1 r c L D b h 5 N V b T I j b p Z 3 B w A E m S W F t d Q / f o n D 9 3 g W 9 / + 4 / x 5 I d 4 6 P Q p B g c S C A p o 2 s 5 E N 7 m Y J N 6 q J T 5 7 b p 3 h h 8 K o P g X d r 7 M 1 k + X I i 6 O 8 + t r 3 O X H 6 B P H R M J 6 w 2 q p x L v L h g o i w u M D R l 1 x J u D i z x u B 0 H 5 G h E B u 3 N / H v C o V q 4 9 J n l x n p H y I 6 H a J R b u L t 1 1 x f j w O z b 2 8 R G F Y 6 S 4 J q / p 3 r 1 M M K x S U 3 O 7 e N 1 S s 5 Q q 0 6 e v W U S W w 8 i q o o l L Z q X J m 7 x G O P n U U S R M 4 8 d J o F O 0 o i 4 L C Y 2 Z F 0 5 Y b A Y l p m v v X Z L E o s Z C T K s o 4 3 U y C h N z g 0 J r C W k 7 D 2 K Q H d x h 5 1 T w D T F q j X K p 1 y Y V r Q v Z e F W w u o D Q / 1 f A N R F / b U T Q T Q d Y N 6 v Y Y o i N T r d R r 1 O r p h o M n O f a s N 0 1 4 s 4 B 8 b 2 q N F Z E L j 2 i 8 W u f L a d W 6 9 O 4 9 j O 3 z 2 4 2 t Y t k m Z T Q j n u m L s J s + O 4 B m U 2 E z N Q c t v 4 B u 0 8 Q V 0 S p s i J j X q 1 S Z W S u T Q S / 1 s S n c Y O L g T E + g N e U i l 0 n x 2 8 T P m 3 n F r d P / 7 f / + / 4 j g O x U K R X C 6 H 5 T i M j o 7 y z W 9 9 A w A p n M c Y E O m L D t N o N P i 7 v / 0 O t 2 d m y O f z x C b C 3 H k 3 y + V f 3 K B a L n L u h + e Z m Z v l z T f f 5 q O 5 d 7 h + / Q Y v P f s C r 7 3 2 R u c a 7 n y 6 w G e v 3 u b l h 1 Q O P 7 s T K G u a O 6 + y H W a 0 G 6 Z p U i 8 0 C Y 6 6 A 5 D q V c i t u N m 1 g i h w 6 K U E p U K B G 2 8 s c f X 1 m 9 x 8 8 3 b X 9 w W t u + O O P u Q u 8 A Z Q y h Q p 5 A u I o k i w P 8 i B 6 S l 8 P h + x v h j k F c 4 M N 3 n v z v 4 W s 9 1 4 / k C d R 0 a a h C Z 8 + A Y M r I b F 2 c h O 4 f + H R 5 u 8 f K j O 0 5 E a o 7 k N v j a + t 4 P f u H I b M + U u I G 2 3 6 s j N z r n v + 8 C x K Q p y m t C E j 7 p Z B w f K 2 9 X O d y 9 e / A w A T d M R J Y l Y v K + z G P Z Q c O 8 8 b T / 8 o 5 R Q T x 9 c p 5 a 1 C Q + E K K 6 b T L w Y I D x m 0 K T M y K F x i v k S c q C O h I K A T H a 1 h N l o s v B x k u x q G d 2 r M X 9 + h f 6 p O O n l P O H B A J t z K W K T P m Z / m a V v M E R 4 y M M H 7 5 5 H y w Q p 5 / K E B 8 P M n 1 t m 4 c o y 8 Y k o 0 2 c G u f j L y 7 z w r W d 5 9 Y c / 5 v q 1 G 5 w 4 e Z w j R w 6 T n s m R W 8 l T L B U Z P e o m J E q G j S D 6 O H H q O J o j M / P O M l c W L t F 3 w M f t t V s k D k W Z 2 7 j D c 8 8 / w 8 T E O M e O H k V 1 V H x x H 5 q q c v V X t 7 A z f i y x z I n f O 9 j 1 P O q l O s b o C D 7 N 7 U C a V 2 P r T h J f Z M e g k M 1 m 0 Z t + Q g M 7 A 0 w l W c e I 7 E z 6 7 1 y Y 5 / h L B + m f j B O f i F H e s J A 0 t 5 C L 6 t t R + b Z v Z f D F P e Q X y s h e i e C I H 1 E Q U R W F W q b J B x f f 3 6 n P X q p R k 3 V W c 3 s 7 / 2 5 4 V I e x S H e n F W U R x Z D p F 0 o M x U U 8 N d d w I n o E L p V D 3 M k 5 R I t l 6 q U a V k k g O 5 9 j c D K B H p X d R a R b q p + i K J 1 F p U O h V q S K p m L Z V k c S r 6 y s c f D Q A Y S e h b J 3 z 8 O 3 S 9 J 9 V d B / l I Q a j G 6 T u 9 N k e z 7 P 9 F M J Z A w k N B p r G m p A J L W Q w 0 g 4 J G / n 2 Z j L M n p o i E a 1 w c j J f v T x I n p I I h C M o u o q 1 9 + 5 T b o k c u D J Q c D B r D Y Y e c r D 5 v k G J 4 6 d Q p V k j G G N W q 3 G u + f f Z c A Y p 3 8 6 z C / + 7 j W O P X e Y 7 W t Z T h 8 5 w 8 H R w 1 h 5 8 M Q 0 P F G d 7 J L E 8 M n u x c 8 U 2 X U G r l 6 o k / e t 8 M T T j z M 0 N E R A C m C X H J 7 5 2 l P c f n u V 7 Y U k 3 p j G K 9 / 9 O Y e O T 1 N Z a H D 2 D 0 9 z J 3 m D U 4 + f 6 D q n a T Y w 6 x Y e r 4 w s u g H O x U K R l c v b J F c y r N 3 I 8 9 E 7 H 1 N e a z B 9 b B r V v 9 N B J F 2 k s m 5 2 V L n q h o 9 Q u + Y D o P p F r I Z N a b X W m U N l 5 o r E D r o + H T 2 s U l 4 z 0 Y I S m q a y t r b G 1 t w W x x 8 7 g l A V K W 1 V W Z E j z C T v P f 8 A e H q q w S e L K i P h b l L Z p o 1 d l n G q V T 7 I e J l P y 1 3 z m X V L Z 3 p U p r B Z J T z p Q f O p p G / n O w V r N j Y 2 i U W j C K 2 1 f A V B 6 J B E F E U 2 N j b w + / 2 Y 2 z b e q E G 5 X E F V F X L Z b K e i 0 d r K M o F g k O G Q R a Y i U j P v T q p / d I R 6 8 u A y N i Y b M y I H n 4 h S F t Z J L m 3 j c R I U 6 p t 4 g z 7 W r x Y x q R A 7 4 G V k e N o d q Q R w l A Y q f j S C L F 5 c p p A q 4 g v 7 k R v Q N x 6 k I W T w D 6 g Y x A k N h F i + u o 7 Z N F F k i f h Q n J O n T j B w K I Z p q X z w w Q e c e u g 4 o 0 e H M S I a R k R j 4 c I W f d N B c n f K J D e 2 K O e K V I q V L r U T I D i k Q M 5 B 9 a s Y H o N A z E / 6 t o U n J p I 4 F C U + E e H q t W t E m x E O P j J F O V c k M h h h e H i I / / g f / w 8 e e s g 1 b p S c N V Q h y P Z V g c i I y O b G J q 9 8 7 4 e E p B A H H h + n Y O Y Y P d r P m a e O M 3 Z 8 k J W Z J S K D O y T P b e R Y v r 2 K J 2 g w 9 + E K I i q F d J H Q o C v Z z L p F I w 2 S 1 8 G p K Y i W h i f R L W k U 7 0 5 O 1 F / 9 1 d 9 z 6 q m H 6 e + P U q 4 L a C H w K h Y b x X u b v g E W 0 z J N S 2 A + L b O U d f 1 K Q t 2 D o J o o P g F b V 1 n O 7 i / l l r I S 2 4 L B U k H F o I l u i z u D R K 2 K x + O h 2 T Q B Z 0 8 Z Z o / H d b t 4 o j q N o o n c N L h 9 / T Y j U z u r H G r 6 z s I J g 0 G L X E 2 k 2 t y f V L 9 R Q p 0 d b e D X b N I P M J l 7 U A x G t 1 h 7 G 1 R J I j I S Y r N g 4 i u E k Y Z y K E G L 9 T u r D D 6 i 4 4 s Y + H B N 4 Q C 3 3 l p k Y K o f E Y n 8 V h 6 z a u K f H m V 4 M k R 0 z N W T a / U i i 2 9 V 6 J + K I o o i v 3 r / l 7 z 8 T 5 7 H H / G z f H 2 Z U H + I S z + 5 i a H 7 i M h x 5 G q M 4 L D M / C e L 5 J d l D r 4 Q p 1 k z S W 1 u c / D J c c K D Q T K L e Y I J P 3 N v J 4 l O e L n 6 + k 1 S K z k U K 8 j q 0 i L R S I z 5 y 4 s c f G a Y 5 e v L J G + a 5 J Z q l L b r R C P D 1 O o 5 B g 4 m k F q 1 5 o 4 e P c r 8 / A K K r O D T 3 O K Q G 1 t 3 + I / / 6 f / g 6 W e f 5 N H H z r J y I c n w s Q S x W I y 1 t T X A w T A M 1 q 8 W y K 9 a 1 L Z V t u 4 k G T 4 Z p 3 8 q T m 3 L Y u T h P i L j B q F B L 8 1 a k + T 1 H I E h L 2 p A R P H I V J I i a r S 5 x w G 8 2 6 J 2 Z P Q 4 c + f u 0 K x q b G U X C I b 8 S K L D Y l Z B E h + 8 D z i O a 2 z I r m S o p U w + S P n v S q Z e J K s K a 5 b G f F o m X M w Q G 4 o w O z d H L B a l 0 W j s W e A 6 X y h g t P x U k u a q l P G B l u X V d F P j d 0 s 1 g I G A h S Q 4 Z C p 7 r + l L J 1 T c Z 9 G o 1 P H n t q j O b T N 9 N M D 8 a g P u U a D 9 Q T G d S F G c S z L 4 q I 6 V V A g O e g n p H h o U q I g S m Y K f x i 2 I T w b R 2 f E 1 F Z I F E i c D S K g 0 q n W q h T r B I w 4 U B X S v S r P e Z P G D A p U N i Y P P 9 y E I 7 s P r 7 + 9 H 1 3 Q k W W L 5 Y p r 8 Z p V I Z J L t 5 T V 0 3 c / W + h z p 1 R x a Q E U T o m w s r J N r e g j 5 w R M 0 u P r W N Y b G J 5 E 8 N t m l E s m N J M e e O 8 i S l G B D D S J n M x R X 6 0 w + P k g u l 2 N 4 e p j Y h J f / 8 H f / K 3 / 8 r 7 5 B J Q m l Y o r C i k B 0 3 J U a s i w T j g b B E S g W S 6 R T a f p G 4 p x 5 6 D T B o D s w r N 9 Z Y v C A G 4 U R i Y T 5 8 I O P m Z y c o G 8 6 R H T c g + Y 3 U S S x M 3 9 q F O w u C 5 4 k S z R K Z u d 4 c a O M N + G W e 7 4 X z G q T w Y N x 0 s k U f e E Y 0 Y E I m q q y m F H 2 E P F + i D U K h E Z 9 N I o 2 6 9 b 9 / U D 7 Y c P y 0 l e r M z A R p 1 g s k s / l u T M / T y D g R 5 Z l 6 v U G 7 7 7 z H h 9 / f A 5 R l O j r i 7 v X K c B P f / B L 3 n j 3 T V Z X V i k W i g z v W p c X I G Q 4 N E 2 L T M l G 3 J V C / 6 U S 6 v m p G v 3 e J h N x g f J 8 H l 3 3 k V x O c m h c I a H k c W 5 t U t Z 1 U O 5 v 8 d k P h w a 3 y N / S 8 I / Z Z G Y c N N W D 5 h c R L R n R m y d g N K h V y s j l Y J f f R P N q n b L C g i j i D X t Q 8 b N w f o P U n T K + 6 R r 5 R R h 8 r o 4 m h J j 9 b I 7 P r l 6 k k T M Z n h y i U q j S y M m M P R p h / v o N T n / j E J m l P O H I E O V C l m M v H C C 1 X M C s O l D L U c u o p B d y j D 8 8 w P q 1 N P k V i + X B Y c q + O H d S M n V T A M c m p K 1 x 7 v r 7 L C 0 s 4 w v 6 e P P N t z A M n W w 2 h 5 7 t 4 + A L c e L j M S J j B r f e W i U + E c S m S Z l N b K V C Q I s R D I V Y P L e O P + H h h z / 8 E c e P H 0 P T d T z B H Q e r O 8 L u R A z I m o S k u q X C B E F w q 8 h a D r n l Q q f 6 r O w Y n Y K W + a U K v o S x x x + V W 8 6 j B 9 3 2 j u 2 w 3 t C J h S T i Q 2 E k U S b T V P B p z n 1 9 O P t h v a H T X 6 / x W U H D 6 l n A + / N g t a m y m B K 5 / M 4 P e f L p J x g Y S C B J E r V 6 j W q 1 y q l T J z l 1 6 i T 9 / X 1 s b y e 5 f P k K 4 V C I 4 b 4 h H n / 6 M a a n p 1 h f 3 y A x 4 E b s 7 8 7 u j n h s w l K K Z D 3 Q y S f 8 U g k V M B x 0 s Y k k S 0 T H / S T n i v Q f D h P s 8 2 D 4 D f q m g z j L q 4 S z T X K Y o D 3 4 y B P 0 V G j e S j H w p I C H O P p 4 m e 1 r F S I j A W z L x l B C W H Y D T 7 + I K h t U 1 i 2 0 s P s i l i 6 v E E o E 2 b y R w t + / Y / k q Z f M k n n T Q h Q j x 8 S A q r W V E t 4 t E 9 A j H n j h C Z j 1 D v V x n + G Q M S Z b Y n s 2 S O B D D G 1 e J j G v k V m t 4 V B + S b D J 6 N o r H C J E 4 7 q G c s V A E h X w h y 6 H n B 5 l P y 9 1 J n I L A Q E 5 h u D / K W P g k m c U N Y p 4 B G l s S w 4 k 4 x 1 + a 3 g m D E S A 2 H u D C j 2 Y I H G i A K O C 1 B 7 E d m + R q k r E T w 2 i a y o U L F 5 k Y n y D c H 2 L u 7 U w n z S Q c D l G p V P j r v / p b p q Y n 0 X U d S Z V I 3 8 5 1 V g U U R I F G F v T W M 5 M 8 D p V M D c W Q q W Q q e G M G e l i h s m G h t A w b 1 a S J E X E H q v x S h Z y o E / O 5 l s Z K q s J n G f 9 9 4 + H u D o H V h v q F y N S G I w h 4 B k / S W E i j N h x E R 8 U I q n h 6 6 q H 7 f F 4 3 / r B c J t w X x s x L 6 H 6 Z S D T K r 3 7 1 G u f O n W d 5 a Y W h 4 U G 3 a m 2 5 g o D A 4 U H X l 8 a X T a h K Q y D s F F E 0 t y T V 1 s I G I 8 f d 2 L o 2 0 m t J p p 8 a Z H J Q p n F l m a I / + E C Z Z y d H 5 w m N e B A Q u P N W i d C E R G J k k N K q h t G q / r X y c Y 2 + k T i y J u N I F q X l B n p U o b z Z Q M W D O l G m R h o F L z g C y k A Z G Z 0 m x Q 6 Z A P x h H 7 l 6 j k g k j O E 3 W P o 0 S 6 W S Z + n C J g O D x 0 k v V o l O a m 5 a w r C X h a v L j D 0 8 A A K s z C w R H g g R H N R Z u Z K m f y y C H l J Z z M h 7 U j j 1 1 C q H n 5 / i e t P P 8 N F B + i Y T T J 4 I Y 5 s 2 n p C H r a 0 t U u k U t 2 7 e R h B E E g f D / M 3 / 6 w f c u L a I v e H j x z / 5 E W s L S Y q b e R x f l b W V b R I D / Q S D A S L j B j f f W C E + 6 Z q J D c P g 9 J l T v P 7 6 m x w 6 5 J r d V c 2 D 2 L I X V H M 1 v I n u l Q U V Q y Y 9 V y Q y F d g x Q f t F r v 7 y O v 3 T f V R S t c 5 a T J I m o O d q N E o N t I B K P W W z Y T / 4 g P n b Q E H z s W b p L F d k v J k i j U y 9 E 6 C 7 G + 1 q U L L h S l 5 V U z l 0 6 C B j o y O M j A y z u L R M o 1 5 H 0 9 2 V P 2 R Z Z j J q M p 8 U v 1 x C R a w M I y M + c l t 5 V K 9 O / 2 S E R q X R 8 U h v L m w z d n x n h b v Y h B 8 j s 8 a I 4 8 X I b K K m s 5 R b + S i 7 c S C Y R h N M D N W 1 l g 1 M D L Q I I N A o 1 N h Y 2 E T R J W I T v s 6 L T 6 1 k i B 0 I M f v u O u O P J b D K A p b V x K / 3 I y B y 7 Z f L 9 E + H s K g h I K I 4 f r a v Z a k X m 3 h i G j M z M 4 y 0 9 O Z 6 R s Q 0 K x x 5 b o r V G x v Y a o r o s D t H k 2 S J 6 E i I z c 8 c Z F + d 9 E K J e K t i 0 f Z s m p G H 3 D V n x y P W H t W n F I p R r E K p I Z E q i 2 w W R Z p X 1 h l / O E G 1 U g U B v B 4 f f r + P w c E B d F 0 n 7 o 3 x 4 j e e I 3 E w z K N P P c z U 8 D S j J w f 5 L / / p O x S L J Y 4 c m 0 L F Y P b 9 F W y 7 i V U X a G Z N j K h b u / v T T y 9 w 4 s R x B E H A F s 3 O e l O K L r t 1 H / z d E 2 1 J F q g U K y x / m i c 0 p L u 1 z Y U g z V K d 8 K Q f 2 3 L I 3 C l g h D S 0 i I w e 1 M j N V 0 G 2 W D f 3 V g z 6 q m A b g w 3 H 0 x V p 0 a 4 n k V n P s n I + T z G f J j v n E B 5 z C a Y b B m + + / S 7 h c I h 4 X 5 z v v / J D T h w 7 i i 3 K S K L A e K j 5 5 Q b H H h c X E W U J O x Q j E X I 7 9 s L 7 B Y z B C o n J B D f e W O T o S + N d 3 7 n 5 9 h 0 G J v s J j b r e / Y X 3 C 4 w + G e C t O R 3 b s p D K B S b E D U K J c J f J t x e z 7 2 5 w 4 N k B k k t p m r U m g 4 f c C I e l S 2 v 0 n d Z w s C g u 1 + k f d R 2 t l X y l N c 8 Q a J p 1 F j 5 I c / A 5 d y J f q V R o N B q E Q i F m 3 9 2 g W b c 4 + n s u u e 6 8 m 6 P R K H P k 5 R 0 L 4 v V f r n L s 6 8 M 0 a y b 5 B Y X Y E Y d a u Y Y k S l g N i 6 1 r F r O x + 6 y w 3 s L L h + r M v Z 1 h 6 D G d W 7 d m O H P G X c 2 w j c q m h R Z z 5 0 X X 3 p j h 5 N f c R E L T N G n U G 7 z 6 6 o / 5 8 7 9 w K y k B b F 6 E X G m u E 1 V R K B R 4 7 Z d v c v z k U V R N 5 7 2 f v 8 9 j J x 6 l b 2 A Q W V F Q g n a n l H K 9 2 E Q Q H N R W 3 b t m r c n C h 3 k E u Y j g h D D 6 q + Q 3 C 4 y d H q F W q h E d j r J w a R E B k W p a Z G 3 Y X S j u q w x D c T i t V y n l C o T G P D i O g 6 K p X U m T K + e z b A v z F A p F z j x 0 m l q t R i w W 2 3 c t q S 9 N Q h 3 z L v C D H / 2 C h 5 8 8 j d y o o b c W C Q u P a v j C L l l S S / n O 6 N 2 G 7 l c I 7 v L e h 0 c 1 5 t / N M B 7 L E x O z X L n 4 c 5 7 7 / W c x / A b X f r F M Z q V C b M J P N V v H L I k o X p e 4 6 7 e 3 K K Z y j B w b w h / b C b 3 R f C q a a q D i x x s I k t v K o 2 g y i x 9 l i U 3 6 A I G a m C R / B 2 K T 7 n X I s s T r r 7 / B g Q P T h I Y 9 9 B 8 I c e m 1 y + Q X R R Y F E 6 V W J 7 W 8 T v 9 k n L X b 6 0 w + O o g g C E i y i C c O C x e W s N I x A i M i q V t Z V J / A l r g 3 H K g N W X S w H Q F N d q M F R K O O P + Q n 4 P d T L p e 7 C l K W k x U 8 U R 1 B F I i N h D s S R h R F m s 0 m Y + O j n S U 0 V 2 6 s o m g W o u 6 w P r d O f C S G p m k c P X Y Y X d d 5 + 9 3 z 5 I s p n n j 5 r L s W V d A N H N 2 6 m q a R s 7 C q 4 E 3 s q G 3 u 3 N h D a a 3 K 5 D N 9 B G J + 5 J D E 7 Y V t K r I X r 2 o R 6 g s S G 4 4 S n w x 8 g f n T b w + m L S C t L T N 8 J t 5 Z c D y / U O 0 K K m 7 k 6 1 y 4 d Z H n n n + G a 9 d v Y J k W T X 0 Y s k X 0 X T G P f J m x f J k b D Z 5 / + X H q t T K 1 Q o 1 m 3 Q 3 L b 2 P l 2 h q O B f V q v b N v 6 e o K j d y O y E 0 t p V j / 1 G b 6 u Q i 2 4 z A w O U C z V T g R Y O B A A E m S y c w V M M I a R t y 9 / N W b G 0 g Y T D / m r s M E 4 G B T Y p 3 i d o F m x Q I E 6 u U 6 u T s S s i I j y R o 2 F j X S G F Y / h 1 9 y p V O R V R D g 9 / / w B e a W r / J f / u q v A D C k A V a G R x A G R s l M H W J r + A x X f 7 7 I 2 v X t P S b h W k E k 8 R C k b x d Y n d + k W t x b J W c 3 z F b y X N 0 U m N l Q C f W H u P X a B l 6 f l + 9 + 9 5 W u t s 3 6 z r n a 0 d 5 t 1 G o 1 A q 3 Y M 4 B K y s G f M B g 5 N s y R J w 9 z 6 7 2 F z j G f z 8 u f f v s P + O Z j 3 + S z i 5 c 6 + 2 3 L Q f V o S K p M a N I g M 1 M g d 8 d d G c R x H D J z R f w J g 2 Q y y V / / 7 f e Q J Y W z Z 6 a Z S r j Z s Z V q h V K x R L 7 U R L A f L P 7 t d 4 2 l + F T H z 5 T N 5 h B E m + K q G + N X K V e Y L 8 5 w c v g U M z N z P H L i M S b 7 p x n y N T B L J v W U u 0 R P a b V O e a v 6 5 U g o T X Y Y C p Z I j C Y Q R Y l X / u v P M a U a F 9 7 9 D K U a I D L s Z + t W n s M v j C K K I r f f X a G 4 Z j N y J o b d A M 2 v c O v t F a y y h 9 H H D c y m i T / q Z / H K I k + / 9 B Q / + M G r R M J h + s b i R M e 8 1 B o V S u k S s q o w 9 / E S o y c G K W 0 3 y W x s E x g 2 q J K k S Q k F H a 8 3 h C R J z L y 1 R e J w m P C I x o 1 3 5 v B E H F b s G B F J Y O a D e b w T J i p e T C o I S N T I s r S w w u M n n 2 H 2 v R U 2 x 7 v j 5 w D K 4 R j 1 2 C C V a 9 f p m 3 D n S g C Z R V e K e m I 6 Q 0 f 6 q S f 9 p O e v 4 s R 2 A m 3 v h r o t Y O S 2 q e Q a x C c D 2 L Z N I t H f e e F 6 U C E 7 V 6 Z R t F j 8 b L s T b Q 9 g e A w 2 N j Y Q E N E 0 l d h Y k N K S h u x x 5 7 H 5 F Y v I r t X Y A W q N G o p H 5 u M P P y U m 9 2 N E V I y I 5 p r H B T C i G n p r t C 5 t V Q i N + U h u p f F 7 A p x 9 / H Q n e l 5 V V Q z D w D A M L M f G s R o s r d c R t a / u P G o 3 x s M m + W K B n / / 0 F 0 R H w l h y E y G n 8 t p 7 v + L M x F l G T w 8 S p I 8 f v / k D z j x 6 k l r S I T h m I H t A D U q o A R n V p 3 x O Q u 2 3 p A P w w n Q d f 9 S H o i h s X T Z 5 4 Z 8 / z M j I M P 6 I n 7 G j g 1 h N i / R K j t h 4 y F V V x o O o Q Z v s a o 7 M v E 1 o V K d v M u T W t J s O s n K + w s q V d U J D H g J R P 8 e O H e X v / u a 7 C C I M D g 6 g + M A f C i I r E r E x V + 3 J b C W Z f n S C q z 9 d J B g J 4 / f E 2 L 6 R Z / n q J l s p l c 3 E k J s m U J L o D 8 v c Y o i h j S L y 8 B b h a Q U H i y Y V J B Q 0 Q l z + / h I p 9 Q B p Z Z h K 5 B 5 E E A R K p Q a 5 m z N o h s b 6 1 R K y 5 C X c K m 3 s O A 7 Z w j K f f v o e o Y F D o H a H 4 f Q + T t O G 4 H a K U j l D 4 k A / Q 0 O D f O c 7 3 + X E 8 W O u P 0 k S M T w B j D 6 R 6 L i f W 2 / f J j 6 x U z H 1 v f f e B w S i s T C i K J J J r u K P B h B l g c i o h 8 2 L 4 H M X G K G 2 Z f O j H 7 / K S 9 9 4 g X w u j 5 K o 8 o u f v E s 0 6 s 5 V V V V l e S 2 D L F p u i a 6 w j 2 K p y O 0 b i 8 Q D M Y x 9 y n w B K L K M K q v U H Y 1 S 8 6 u v 9 g G 8 / e r / z u O P P 8 r J U y f w G 3 5 k V e K V n 3 6 f r z / 6 T Q L D H t J z O U T V Z m l j m S N H D q P 4 9 v I A P k / G b m 9 l p F 0 9 4 V C 2 g B r L E u w P k l v J k z j i m s p f f + 1 N X n j h O X I b e S R F I p R w T b h z H 6 4 h 2 A Z T T + + d q G f X 8 w T 6 f C x d W W H y o R 0 D R v J W k e C E x l t v v c X J U y d Z W Z 8 j 7 O 9 n 8 K D P r b M t g Y 9 h S q z i Z Z D b b 2 y w O r y j A u 6 F Q 2 J h h s h h i V I + S 2 M z 6 J q R J V j w h h B 6 S k y J A r S y F f b F 0 P p t k B p Y V R 2 f 1 8 / w 4 6 4 3 f u b N J A d f j G P b F q I o c f 2 X q 2 y M 3 3 + y / u J 0 g 6 u / n O P U H 0 z h O A 5 / 9 7 d / z 3 / z L / + 8 c 7 x R a a J 6 F J Y + L J M 4 6 M P R a p Q 3 6 s j 9 b h W g x p Z N t L W W V f J G l v h R l y S O 7 b B 4 e Y m A N 0 T 0 Y I g f / / X P + e Z f f B 1 B d K u m S p K E 4 z h U K h W S y R Q j w 2 7 a i e E x K B X K 7 m o c G w 7 h K d e f t 3 p + g 9 B Y E F / f j i S y T Z s 3 7 3 T 7 e L 7 K G K i k O H a m O 9 6 y t F n F m z B 4 9 Z V X + a M / + i O s h o X Y N H h 3 W 2 T K W G R j b Z X H H j v b 9 Z 3 X X 3 v j c 0 q o u 0 A L 1 P D E I y x f 3 C Q c 8 7 B + e 4 P I c B g H m Y o U p T i / z e D h P g R B Y G N u k 7 F T g 0 R G D W 6 + O 0 d 8 r J t U h l 9 n 7 v 1 N o u M h j F 0 F W P K b e U K D A a a n p / H 5 f H h 0 P w M D A / z D 3 / 2 U 4 w c e o r x i I U a q g I O M h 9 R C l W J g r w l + B w K l c A z P S h X H V 8 Y / D O G j B j c b w w g 9 8 V 5 w / z K g v l S e o y 9 N 0 D c d J D R q c O f d H N F x g 9 R C 0 T X n t 8 K Z + q Y D N K 5 s U P D 6 Y J 8 a 2 2 0 s Z C Q q j k 1 t Z o u + y R B H j x 7 h x z / 5 B Y c P H Q A g d a u I L O j E D q u U N m v 4 E j p I F s n F N N / 7 8 f c 5 N n Y C b 9 w 1 K L Q L v 1 x / b Z b c s k 2 l U K L / c A R F V 0 j E E + T L O V R H b a W 7 u 0 V O V F U l F A q R W y w h 1 F S q 2 T K N r A O W Q 2 h 8 Z 7 B x G g p a y F 2 f d n N m m + V L W 2 z P F S m H 7 1 9 n / K u C Y 7 E 6 2 q 7 0 F A D V p 1 B a r z N 9 b B w z 4 y D 7 J c y y w 4 E R i 7 I T Z G X u O l P T O w O j b d u M j Y 8 9 o I T q l U 6 7 M G 3 N M 3 5 0 i I U P i k w 8 5 e f O h X m G j g 1 x 6 d I 1 H n v s o c 6 E f W W p S G O p i R 2 o 4 5 0 Y Z i B g s v 6 p z d B Z d 2 J d a Q p 4 F P d 3 2 g X 2 d 1 d z u f X B L I e f c j v T b s z M z O L 3 e Q k E Q i g a F G d N y n m V 7 S E / u Z 5 C h b 9 J T G 4 n m X y m e x n N 2 Y 8 X O f D 4 O F t 3 t u i f c q X 2 J / 9 w i U f / + S n m 3 s u z l O h 2 e u 8 H V X a Q K j W U O x d Q f D I f z Z z j 3 / 2 7 / 4 7 k j R x 9 x 1 r V i h w o b 5 j 8 w y + / g y A K / N N / 8 k d o t h c 9 s j d 4 s 4 2 F D 4 q M n 4 o i + B r k c 3 l + 9 r N f 8 O d / 8 a f k F s p 4 + 1 Q U r 0 I 5 V c X b i q T Y j f R c D k m Q X Z u W a h E a 6 R 7 d V 6 / k u K X d / 9 6 + C j j m Z B g 4 v H 8 d 9 d S t H O E D f s y G R W 6 m i B H w E p h w B 6 l c L k + z 2 U C S J C K R C O l 0 m m g 0 + s W s f L L k I D f d l c k n n n I f a n w s R q V S 5 v H H H 3 a d h 6 a b O a m a d W K H Z A 6 c H m A w a C E I A k N n p Y 4 a 1 S Y T r d i z 6 2 9 s d b b n 3 s 3 s S y a A k e F h w p E I r / z d q / z s B 6 8 R P u w j X 0 i R z O x k Y r a x v 9 b 7 5 c C y u q 2 a A B 5 x m G K q y P L l T b b u b H H 5 9 c s 8 9 i 9 O c / X 1 G z h 2 4 5 4 D V R s N U 8 A T 1 p j 6 v c f I j D z O k 2 N f o 1 Q q 0 3 8 8 g t V o 1 f A W Y L O 6 h F k 1 + d M / / T a Z b I Z i 0 s 3 G 3 Q 9 W 0 6 J m r y P 4 G i x f X W b x w w z / / N v / j J X V V U I T 3 o 4 l s V 5 o k F s q U F k 3 q W y Y l F a b 5 F a K W E 2 L 0 J S P 0 J R n D 5 k A f D 2 L U n / Z G A p Z P D 3 V 4 F h i 5 5 n f J 2 6 3 C y 8 M O k z n 1 z h c W L 0 r m Q B i h 1 2 D 1 v U b 1 5 G G b H 7 8 9 g 8 w T Z O l p S V C o W B n r S 3 b t r l 6 9 T o 8 k B / q H i / 9 x Y M N / H G D U j l N K V U h N Q O J w w E 0 T c O x H T Z n U 1 T X A v g H w R f x k N s s d G W R 0 p q K b R d F D N X p m q B H R w 3 m P l 0 m e 6 f B 9 L N 3 V x 8 U R U G W Z U 6 c O c q B w w e 4 c v k q Q l n C C m n Y + y y W 9 R t D e o N m J U + o f 0 f N T G 9 u E R i L U V p r 4 g n L 5 J I l i i s S x 1 4 e J z r h Z e m D a w 9 k + T N t a N p Q b o h U Q 2 E + e / V V x K p I Y s q t b w H w 3 n s f 8 s + + 9 U 8 w / D r h c I j k V o r v / + g H n D p 1 H F E U + e T j T x k e H q R Y L K I b O v G x G A s f l B h / J E 7 / d I j v / I d X e O S x 0 y i a g m I o l D Z t 0 t v b D B z p R / G L K H 4 R N S B R S 9 t 3 X d C 6 W W t S z l Z Y 2 o C y + s W f v S K 5 8 9 Z j C Z N T Q 0 0 m Y x a T M Y u 4 z 0 Y W w a 8 7 T M Q s B o M 2 s u y Q r d x b P i h W k + n M E u F p L 8 F g i G B L 2 t w N 7 Y I v A 4 M D 6 J r B o Y O H e P U H P 2 b Q P 8 o n l z / G 4 / E S C o X 4 7 n e / h 6 7 r T E 1 N P g C h 7 g J Z B G d x i V K + x O j x E Q J 9 f r L J T d 7 7 4 H 3 0 / B D h M Q 1 / z E u 1 k a S c r S D K A g v n N x k 4 5 J K j W q y i a K 7 e 6 t W 6 y Q S w 9 N k G i t l H p b H W Z Z K + G 4 T W 6 g 8 D A w n q t Q p J p T v c / s u C 0 F r q p V B r z Y n 8 N g m / z Y Y W 5 6 F j P m Y + W C I 6 2 i r n m / B h N + q U k x a D x y I M H R o g N r k z o K x d W 8 f s 3 4 m 4 u B t s R 6 D S F I n 5 b A Y C Y M c O 8 e Y b / 5 m z Z x 9 B l m W S y S Q H D x 6 g l r L x t I J V v T 4 P h 8 c P s 7 S 4 z P L q M m c f f Z j s Q h F f z E 2 o A 0 A p o 3 k 0 / p f / + f / N n / 2 r b 6 P p G g v n 1 l m d W a a S F D n w 1 B C W Z V E V t l A F V x L V i j V q + R p K Q K J G i u S N C v P n 1 h F k k 0 A 8 Q H a 2 z J I n j t P 7 Q n 8 N 2 A 4 8 O 1 2 / Z + l m o U W 8 p i l w J F L D l y 1 y K C o R K W U 5 N u o j X E 7 i z 2 U 5 N q Q z l j A J T 7 i G m k I y h x 7 Y 3 0 p J a x G 6 d q A w u M H D d l F m Z v k W Z 5 4 4 R U i I M j w 9 y O V L l 3 n x p R f o 6 4 u 7 E q v r L J 8 D h 5 x F J h 4 e Z u S o 2 y F u v D d D 7 E C E q Q M T j D / l T l p z m z n i Y z H 6 J m L M f r S C 1 7 d T D 2 3 9 Z r L z P 8 D y R 1 X u X L j D 3 L t Z 0 s s Z z L z G 2 B M 6 U 0 8 e Y u O i z e w 5 t 9 D G / X D 5 J 3 c Y P f 6 b I d P L h + q 8 d K j O o b 4 d 5 + p 2 U e R O 2 l V x X r + t E e n f C Y 8 S R I G N C 2 V s p Y C s 7 i w I B 6 6 V Y 3 z k y M 7 2 f e A 4 k C 6 7 v 2 U p O k / / 8 f + Z H 7 7 6 E + q 1 O l u b S W R Z x h 9 2 y Z q d q 4 A C D a X O / O o i p 8 + c A i A 0 7 m P t x p p b s K V W d 5 c w l U Q G h x I E I w F K y w 0 k 3 a L h V D H t K g V n m b K 4 h o O D g 0 3 B W U Y c y a J F F L K r e V b e L z F 4 r I + j T x 2 i f 7 K f q p P E c 6 r E Y 4 d W e q 7 + 8 0 N o P e 8 e 3 / U e W D b M p 2 T 6 / K 7 6 m z j i Y w W J 2 N E A g r d G Z D r A 6 K N x 1 J j T W X A O w O c P s / 5 Z i t x S j 2 r s Q D 0 l 4 B 9 V M X M K p Z U m l W y V 3 G I R 0 W d S y B c x D B 3 / k M H f / O 3 3 G B 8 f 5 z / 9 p / / c S Y 2 5 t 4 S 6 i 7 r 3 4 s E 6 j t V d B j k + F u X 7 3 3 u F l 7 7 2 I g D V Y o 1 q r o b f G 2 X 7 z j a + f o 2 x M / 3 c e m O D 2 K S f Y L 8 f U R S o l m t s X b I Z e V w n M h g h M m a g a D L x A + 6 I q M g i / g E B P R 5 l 8 8 Y a j V q d 1 K K 7 g k Y X H J j 9 Z J E D T 4 3 w / q L n n i b u X w e H + k y C u 0 b K u 4 X V 9 D k N v D F X 8 h b r A q a Z p b h h 0 j f V X e 7 4 9 l t b 6 H 1 l 0 j k T R 7 + 7 H n 8 3 m K h 4 E i f 4 9 L N b / 7 / i z v N H j v N M 8 L + q 6 u 7 q n C f n z C S S X k q i A k V K I g 1 7 v b r z h g M 2 2 I A / H A 7 w f 3 T A L Q 6 7 H 9 Z r 2 L c J u y t Z s o e U S F G k K V E i x T A k Z 3 p y 7 J n O u b q 6 q u 5 D d Z z u G Q b T 3 h / Q H 9 j T P Z y q e p / 3 S e / z P G R 3 I g y N D O L w y h S T C r H t H e 7 M 3 a W 3 r w e r 1 U J 3 t 2 k a R h / E E U p d + I Y s F H I F V m 8 l 6 J r w 0 T 8 w Y I b M D R u b 6 6 v M X B z A O 6 4 T + V U a 2 W Y n F B h E Q E A W f N g E F / N X d v E G n Q y d M h N a s U g M d 4 + T d L z I g w f 3 6 O 4 P 4 h K X W Y 0 6 s T 1 H i U 4 z F 6 e V N q t l P 8 m C i N N m E H D q Z L Z y p F d z u H u d G A g 4 b Y c v A F H W 8 f Q 5 s f t l d M 1 A U 3 W y 6 2 V s H g l r N Y g p 2 n V s P g m r w 4 r d b 7 Z v W 1 p c 5 t j x o 9 h s N k 6 e P I b d b q 9 b C j x V o D r w 7 p S C J I L N 2 a j C j N x e I 9 j v Q x B E k g 9 V M s k E f k 8 X n j 4 H W C u 4 w g 5 c f n N + r G i r s P 5 w n a 6 R M A 9 + t c L A s T D e g d Z t a O n 2 K q H B 1 o O w N g l 8 P V 5 c f h f + X h + P Z 6 O E x 9 0 8 / H S B 7 L p E W d a I i E O s p G w v X Z g A T g 2 o L Q / 4 I I G K 4 m A 5 J u H O R N m 9 m 2 b 8 9 X 4 y m w a h s Y Z P s X g 1 y d S 7 Y T x h D / K O D b W S o W R r j 6 Z 1 o j a j q I Y r 0 I u c N y A n Y t V 0 H H Y v e T H D i V N m I l i S J D O P 5 H C w P r + B o s W x + W w k d 5 P 8 + s u P 2 N 3 d 5 c r s Z 7 x 5 4 j y O H p F C s k B v / z C y 4 K N 3 q h u P 3 8 / 8 z W X K a R X Z a y U T z a J m Z O w + c F Y H n E l e k X / 8 x 1 8 w M j L E 1 O h x P v z l Z W a m T p K o + E F 4 i o r p Q G 2 N H U Q h X q R S q u B 3 + N m N 7 C F W b C j Z E u E Z P 0 o S 1 G j K b N z z j G 6 c I A q U 0 m U 8 / e Y Z y W Y y J X P I Q Y 2 j x 4 5 Q L B b r v S n 2 H z s 7 O G z e Q T u J g q m d F j + P M X 4 u z O o 3 m / g H 3 M T z c a 5 f v 8 F P f v J j l r 5 c o 3 s q S C q a Z v B I q 3 9 g 6 A a b X 6 n I D j d i c J v Q Y L W Q a R / Z R A 5 P 8 O D D p J V y h c R m k t i 8 g q I U q A g C 6 e k T + z / 2 U n l 9 q I L X a Z 5 N W 9 i z s N r U t L E T c i 7 G O 2 c 8 9 c M l S q G M 7 L S x v b B L 3 5 S p M R 5 8 v M K J 7 4 + y 9 T U s O A R U q T 3 / 9 T y 8 L m d I p Q r c i c 7 z w + + d r b + f S C R Z v h 5 n / F y I T 3 4 9 S 2 9 X L 2 F H g O k j J 8 n s J f F P O P n b v / 0 7 / u Z v / p L U S o q R U + Z Q t 8 M w D I N 7 l x 9 g d 8 i s F d Z 5 p f 8 0 v c d D p B e L + C Y a m 8 P s k 4 P 9 l E 5 c m m m c 9 T y I Y r K E I 2 B n L W 5 h y K 8 h S A Z q s V L N o U F k z 8 J k V 4 V 8 U U Q s F S n n y 2 h l H d n p x C r b s d U 6 K x m N 0 K + h G Q h P C R U + v F / i + C t 2 F i O L L T m o b D R P J p p l 4 G T v 8 2 m o i z M K j 6 9 E w V Y k P O z H 3 + / F 7 r Y z / 2 S e D z 7 4 A Q C + P i + y U 2 b 9 b g x d q 7 B 2 J 0 Z q X S O / A x Z X m X w h g W 5 L 0 1 v N y 5 Q r Q s t u Z B g G s v P g h z B / Y 4 1 v l V 6 i m p e s P 0 g x 3 I M S a k S 7 a k h i x z 3 h h Z F E C F W r U e 9 s P L 0 / h m Z z k r m 9 Q u + k l 3 s f L Z P e 2 0 X Z D T B w 0 k P k s w Q b D z c 5 / r 1 R B F H A s G a x b S g k K y W w P 5 u m 6 s S m J n O s x 8 q X N 2 / x y i s z i B a R S r n C w r V l v t 2 9 x c T Y B P Z k G K l g Z b D n N A v 3 7 j D 5 9 g i i K P H a a 2 d Y X 1 u n t C 3 T N d 4 5 i t e M I A j 0 j v d w 5 / E d Z N n B X i 5 F v M d D n + D C U q 0 A o N r Z 9 a A 5 S 3 R I Z Y y F t B Z L o K 4 h D M i s F Z H 9 1 v r s X o d N x 2 K B R C S D u 8 d R / 5 4 k G d h E A d l m z v m 1 e 2 U c A T s 2 t 0 T F U L B U 6 / M q S o X U c g 6 n 0 w e 2 9 o O 8 S s U M v g G k V 4 q E f T Z 0 h 0 R X O E A m n U a u + k 2 y 2 4 a 3 x 1 Q A h y j W V g T g 8 b U I V l l i + q 3 W H W y 6 m r 3 f e b S H K A o s 3 o x y / N I 4 v V N d H L s 0 w t S F E M N v O H E H 3 a h K m c G j / T y 6 s g r V x G U z m t p + Y T W e L J Z Y C 0 + b W 3 7 T q 0 N Z S o u a f h n s 5 f c / + q c T G 5 v k 8 e w W V g d Y 6 a k n s S 1 W G y f / Z B J R E k k u K b j 8 T h R x k z N D K o M b G / W F c X a k T I d u w Y f y R d x K Q S h R 2 F W r w r T H 6 R + c Q F U q 5 P c U T v 1 g j N f + 7 B j h k 2 U E m 8 b c J 4 0 A w v j E O F u F + Z b f p 2 k a 2 W y W Z D L Z 8 n 6 N 4 8 e P c e 7 c m 2 y t r 3 L G 6 c P e L V D S N L 7 J N D 5 / c V p B 9 E d w 9 2 4 i B t c 4 N 1 H m n Y k y 7 0 6 V u T i j c K n p 1 R K 3 0 Q 2 8 9 k a u z V s t 9 K N q Q F k l g X g k T X C y d Q P w 2 Q 1 E s f H 8 9 Y q O s i d Q T J S w O R q b o c V u I T j l x X C 0 T n W n 6 v / W Z k e l V v L c L v l Y F 2 z I 1 a E E m m a u U 0 2 H 9 a a O T J 0 1 1 A F b + 9 i M n 1 I s Q X C w 9 Q L + 3 y / + m W H v O G W j i D f s I T h 0 s L n m D r p Y + W 2 a r h k 7 D k / 7 b i x K I k t f b h E Y a E 0 Y R r 7 Y Z s P Z 1 / E I k G 6 0 C h i C g N p h n t D v Q k U 3 G 9 f f 3 X y 6 d m o m 5 w t w 9 j U v o V E n 2 V i O R 5 8 t 4 3 I F W L r / g P B w m G + v f M v A 0 A j d 0 y E c H j v h c R d a J M J r p z z I F t N 8 e R 4 M Q S A 8 + h 3 S s Q y u k s r w a 2 a a o l A q M h w a q X c y E g S B j Y e b + A b s B P p M f 1 U Q B L w h N y v X E 4 T G P a S T K a 5 c + R S 3 2 0 0 m k 2 U 3 G i W Z S h E K h U i l U n w 2 e 5 W v 7 9 y h P 9 y P b L P R P 2 Q G K S y i S J / s w A C + 3 N h g u Z w n 4 P L Q / c C B Y 6 d C 1 4 i M 1 S L U B w X U z G L d M M h V V F b y a c K y A 0 E Q 0 A w d c Z + f A m D o A q J o o O V F 5 A M S y f n N C j a v i K b q 2 L w C V s e + S O s B F H d 0 d r a L + I M W 0 7 9 K a m z p D t I l s V 7 h a 7 e b A w V E A b 5 a s + F 3 G j i s x g E C d Q D R r I Q n n y C z m 6 C Y K 7 F + f 5 P F + x t M 9 E 0 z d L q b 6 H y S 5 F K F 4 K j p D c Y L Y s s J C I D I b 1 f w D 9 s J D Q a J L k f r x Y f N Z J N p f N 0 N o d 3 + R m c h 0 N 1 R m A 5 l n 5 D V X y 9 I L f f 0 v N Q a N 8 o u m d 7 p M G s L C 5 R y C m 6 n h 1 w q x 8 C p V p M 1 u Z E m O O j n 8 n P 6 H 8 0 c 8 S b p m j T P S W q a R q W i E g 7 2 Y n E 0 r n / g S D 9 2 l 5 3 F z + O E x 9 1 k M h l u 3 / 6 G L x 9 9 w e j Q M J J V 4 t T p U w Q C f s L h E G 6 X l 3 B X k A 8 / / I i h o U G O n T j G q 6 + e 4 f H n E c 6 8 f 7 p l s d 7 7 1 T K h 3 n 7 m k 0 G 0 Y o B C 1 k X c a S f j 8 R J y w 6 1 i j N + u b Z N 2 i E j x I l 6 P K U C y J B G W m z o 2 I X R 8 Z I Y A u c 0 S n q H 2 e 5 R Z K V H M K H i H T J N M b B 5 x e A B q R S A 5 n 8 I e M L s P B 7 v M v i g A 6 a 0 0 I 1 6 V I 0 O N p p 6 C I P D z n / + S m e k p p n r g i y U b 4 2 H t g K D E A R p q w K / h j q 8 z d K y P v Z x I y F m h U C j g d r t Z / G o N / F 7 G J v 3 s 5 S S s k k H Q 2 X m 8 f S F X w O E y b 6 C h m z N Y 9 5 N P 5 X H 5 X c S W 0 t y t / A H P h R 1 w 7 Q C v j 5 R x W A S u L j 6 f l q p x c U Z p 8 R l W b x T o e g W c n t Z w V G I 5 R S n u w T O h c m v V A o 7 n D 6 u / 2 6 0 h S C K S t w z A r / 7 j Y 0 a c x z l 2 s d H T A 0 B V V R S l R P K h z H 9 + / f f 8 9 K f / C 0 U X 2 L q 7 x v i r Z r u A G g 8 / X U C y W J h 5 e 5 Q H l x c 5 e n 4 M i y z x 5 P o q k 2 / 1 I x o S q Y 0 c g R E P s / P t 1 k e N t 0 a V e l j b 0 A 0 q J Q 2 r 8 2 B N n F Y V f F Z T c G r a r J x T z W m F o k A + V k J X D Q z F / L k o i X i G 2 w W t B Q O i O Z E e j 4 5 h Q E k 1 y J Y t d L s P d j k 6 8 R / / / i H / 7 b / / C V c j M h c m l Q 4 + 1 C E L 6 m h P h a z N N C H c s s H P / t U 0 B w B K q Q o T U 3 5 E w W x 2 6 T 4 g D 2 D o B k 6 3 k 4 2 H W 2 i q x v z n W 0 S X o q j l 1 r N w O 9 + W e X R 1 8 Q 8 r T H T W a h Z J 4 O J M C Y 9 d x 2 J 5 v h v e z O U n M r P V 1 5 M d K / b e L B a L l b s f L j D 3 6 7 X 6 5 + L R J L n 8 N p m I l W m 9 w G Q 8 h i X e O N v 4 L G i G h u Q t c + f f n 7 C 3 m E V X d c R 9 G 5 e u 6 3 z x x U 1 U V U M J r P O j H / 0 V g i g w P x t h 6 H i 1 a A o D M L h 1 I 8 3 x 9 y b Z 7 T / C 5 Y i D 6 M g J P l u 2 M z t v Z 6 e y h i R a E C Q B X 7 U 3 C M B o s L 1 S + d J 0 i U w l V x 9 i 9 v j a z q H C B O C z y m w / j r J y Z 5 v M W p 7 Y w x Q 2 t 5 X k a p b c h o q a 1 v H 0 O f C O O v C N O Z 4 u T J g + 2 a M d K 0 X V 1 I B 6 0 u g o T M l I b v 9 b L V y 4 8 A 6 R y C I X J s 3 o 5 H O Z f O N h j d J W F J v F i s 1 p I e Q 1 e 5 t J k o Q 7 L N e n o Q s C p E s i j n 3 m H t W e d / M 3 I z j E A Z b v r n D i e 2 O 4 A 2 5 E U W T t / i a + L n P g c O S b O W L j f / Q 7 m W i / K 2 + N l p j u V u s L Y + 1 G A e + g h V J F J F e W 2 g T v q a 8 m M o r A y S k 7 K z e z T L 3 T j S M o M T e 7 x t q D F Y 6 c m 8 T T 4 y A 4 b s P X J 6 O q e W z J A u 5 E C k s 2 S c l 7 c L O a G p N 9 Z f M c 2 k w Y V 1 B m + s g U / 3 Z 3 n v V C g P E u i M X i f P T R x 3 z w w R / j c N g J h o J k o 1 m c f g c 9 k 8 F 6 k 5 L I 9 R 3 8 Q 2 6 e l P y M h y o s x J q 0 c 7 U k 5 c J 3 B r i 2 5 C A S s z I a U r m y Y G r c g i r w 3 m S J p b i V 1 0 f K u G w 6 X r u B V N C Y G T D v h 9 W h I 7 v s C A K U K g L x g t R x M 4 5 H V A Z O B H C G 7 e x I b g J O H U d A x u a V 6 h X F z a R y E v Y O v 6 e Z 0 Z C G o Z Z B o 8 0 P y 2 2 W i S 3 E 6 T 5 x 8 L 2 O R n e o q C q f X r n G 6 d M n o S 0 P d Y h 2 e n 9 a M Z O K T Z + J R C K M j 4 8 j N b W i P Y x H s x s c v d R 6 L G j 1 3 i Y j J x v 5 q s 0 n W 2 Q 2 V J L j U x T K 7 Q v x D 8 3 F 6 S I r N 5 K M v t W 4 s f d / s 8 P u y F j L 5 1 4 E 7 9 4 m + s 4 W X r + X 0 L i D n r G G L 7 V 0 a 4 v x s 2 a f C 4 B i p s j D K 0 9 4 9 U 9 P 8 + W N P T L h V t N t P 5 e m 2 y N X A P / 7 / / 4 z P / 2 f f 0 F 6 J U / W 5 2 2 Z d p F e z 5 L Y L h I L h v E K R b q d K l 9 n G 4 d 3 b R a D c t P k i Z F A h d X q V E K A 4 b 5 t e p M O n N 1 m s 5 f Y Q h 5 B U n F 5 f G w Y O Y w d g a m T Z r C p n D c F 3 t o U d T s I N S V g 9 R u U 4 h r 2 U G O t J Z c y B A 4 I 8 R u G O V o U I L e h Y O + y U E q W c f e a p m h e E d F 1 U N Y T 9 W k i N Q q J U s u 8 3 / t b V l 7 p N y 2 o f C 7 H J 5 / M Y p f t V P Q K a l n l z / 7 8 h 3 z 1 1 d e c P f v a s w v U p R m l P q c W 4 O f / 8 A u + / + 7 3 k e 1 y f X T I 0 1 i 7 v 8 7 w K 4 2 F o F c M t r 6 p M P h 6 6 0 2 d m 1 1 j a 2 j q m Y W p t n i a Z 6 G e 6 F V 5 t G u l O n P r h b k 4 X S S 7 X s J T d X A T m y m C A 3 4 u H + I j P C / v j e e Z / 3 S X o 9 + t m V m d W b 2 9 w c i r j Q 3 p 2 r U 9 y r 3 t g i U I c M K y 1 i K g N Z p b C d f 8 E Y C N B 3 t U t C L x 0 C R n B h v J 1 d + u 2 s k p T 3 8 O 7 0 8 V y a 6 X 8 V V L / / e T 3 1 Z x 9 d n Y T E s t w 8 s q i k Y p p S D Z B L S C g H u g d S 0 l 1 r I E h 9 t L R G o U t 3 W K H p G g G 3 R V B 4 t I S R F x V s P t 8 f k 0 o e n G M b X k c g b / i A e 9 Y l B O g q O n 1 e u p l D U S M R X N 5 a L X p 5 k + W f X y V V X l s 8 + u 8 e 6 F 8 1 h t r W u 2 W C w i S V I H H 6 o D p w d N 6 V y 6 v Q H A J x / / m r / + 8 V 8 S G P R h c U h E b i / u + 0 Y 7 y 3 f X 6 s K k a w b Z b b O c W v S m e H R l l f i m O R E Q Y P r 8 A O j P J g n v T z V 2 4 u Z d + c H O 7 y 5 M N X a W E 6 x / G 0 X X 9 Z c u T A C f L r n Y b N J 4 c 7 N m j s 7 Q D X R N J 7 1 m 1 n a N n B l k d 0 5 h 5 V a S + a s b v P 1 m E I / c v g k a B l R q t V J N V C o V n j w 2 8 0 z p a A Z B g P R O j p U b G Q Z P d K G k n C Q L I t k N M 5 A B k F N M H 8 N b H e a 2 n 0 v T 5 t + 2 k 5 U O F C Y A V 5 / 5 s / 2 T A C 2 y h L v H i T 3 g q A t T K V l G y 0 q o J b V N m N R i h c K O i l I R u L V q I + e x E H S Z 9 0 q 0 i i S X F W J 3 C + b 6 U p z 4 h l s D O o F R L 9 F 7 c X R d q w t T t m R K T G Y r h 2 Q V 6 e 6 3 0 + f T E K q n g 2 q s P F l l O 7 L T J k x U u 8 3 O z T 1 q E q h D t N P 9 T S u G A Z N n z a i P 1 d I 0 l M t l x c g d V m p u l m o U 0 n m o C l M h n c f T Z 1 6 o W i 5 z 9 P 0 R Q g N B V m 8 U e P z 5 E h a b h G 3 v 2 U 4 s X 1 l o 7 G j P M q 3 7 R R h 6 c 4 C h U 4 3 O Q 7 8 v a t P x j l 0 a Y W N u A 0 E 0 m 7 J 4 B m Q y m 1 l m F + z c s / j o P x N g + s I g k l X i 7 I j C d F d 7 c W P / d H s w Z 2 9 v j y N H Z w D z X O T i 9 T 2 8 v W 5 G 3 z L N p l 3 V F K R b B R / X 7 s P s v I P v D J r v Z Z T W a 7 d X / e N a N K / f 2 + 7 Q 1 9 h c T O 9 / q 4 V 4 J N k S / b Q H b E g e r e 6 T N 2 N 1 W H D 2 W l m K W z g 7 U q b L r Y M A u 3 k L 2 x m J 0 L j M 8 B t 2 P H 0 u d L n Q P q B a g N 7 T 4 f r v z i s C 0 a x E R d F w h c 3 I c y d + 9 n e / Z O r E J C M X f 8 z C t V 3 U U n v A Z f L o 6 W f T U J o B l + d l H l 5 f 4 M m V K E L a z a P P I z y + b p Z U S K L E r V U b m a p p 8 O j T J R 5 / v s j c l R X u f 7 L I z r 0 y x y 8 c J b G V x D B 0 3 E 3 n 9 L Q m U 7 9 Q S B G u 9 u L u s b V X n J 6 f U F q q N G v M z p v R p t 8 H m 1 + q 9 c X z + 2 Y r 3 f A P M l G z F x 7 V Z P d u p G G G X V s y r 3 d 2 3 s 7 K V z H 6 O m T 6 L y + 0 a t F C v s C D B 3 P 1 f 2 u a x s S 5 r p a F 7 F Y a 8 2 z L s o M z Q 2 X u b H T W O g F H u 8 Y q p R u a r U Y k l y Y c O N h k A w h N t j v + u a 3 2 a 6 p R V A U 2 0 x L z j x v 3 p M e j 0 X e I U B / E R l p i J y t i F G x t f Q 4 3 H + 1 w 9 7 P 7 / P 3 / + Q f + + i f / g 0 w q w 9 s j F S b P d 6 O m 2 0 X H a X v O x G 7 O 1 U 3 G 6 8 P o H m b C J e E M W y j l F a x a F 1 J i F W 3 H x s 7 q J t P n R u g a D d E 1 5 s f T b a d 7 y o N S K O M J m t G 8 Z h w + G x a b u Y s o c R u h M T t P b k T Y D U y j i 6 0 7 V L w g s d m 0 6 H 7 f C E C 3 v N X S i R Z g O d 6 + c 7 4 M E g W R t Z T E Y s z K i R E b o s 3 U U A D f l N s 7 R A H 4 i z E C 4 T A r 2 f Y H v B S 3 M B K o I A q Q S q d 5 5 Z X G A e L I 1 V 1 C Y 6 3 X l d 8 x 8 A y 6 6 g n s 7 c z B 9 z q 3 T 2 M N + j V s s s i t + z r b u z o D V X P q T j b J V N D 7 V H + 4 m F D q Z / S S S 9 k 2 U 6 2 Z i i 6 w l 5 O I G 3 Z C u S x 2 / 4 s 9 D 0 0 T W I x b e G u s j G Q 3 Q D B N x 1 J c Q 7 T C v 3 z 0 b 3 z v h x f 5 z q u n E A S B x a U l e v q 6 i c 2 l w I C K o r b M H h a E 2 l m + Q 8 y 9 g 7 h L C D 0 r E u w P E E s 8 o Z R T G X x D Z v r t k R a h q S U t Z W f n n c 7 u t h N b j Z v / M E S u f p N n q + c k q q X d T 6 m d o / p D c X Z U o W + m l 0 e X V + r v v c x p j J 2 o a A J G N b I U X 0 / w 5 P I O W r V z b i e W A u P k Y p 1 z J a I A n 0 b s 5 s n w e / f r 7 z / + z T Y T 5 7 o o 7 r b e T 6 c r w E x 3 u w X w L F x b t H N 1 y U H B 4 e b M 0 c b z t w o i p Y R a z W c d j C M o U 0 y Z / 3 e g 2 h L 7 I B x W g 3 P j C u f G F H w j D p L L h 5 u U B y F J B m + M m l r 1 y c 1 F U k t F B F H A E b Y Q 3 d v m x z / 6 q / p a z m Y z y N W 5 Z l 3 H / P j H H a j 5 d i 3 d v q 0 9 B 4 5 J M 8 l 7 9 L 0 J j n 9 3 h F K u x I M r j 1 o + k 4 k 3 z I i O G J D f c r J y b 5 X H P j c E 2 2 3 / G v G n 9 A x 4 2 b h s 5 g 2 b P t + I p N 3 d 7 L w x v G x y D j c 9 4 9 0 Y l i K 7 y 6 3 V z f v 5 q t z Z h z U M 8 M o a P / t 4 j o s X 3 w M D 5 i 6 v c O S 7 f U h W C U e 3 w M L N R n t m w R O D p k B D M 4 f V J 1 k l g 0 v T R d 6 Z K K E b s L z S 2 A D O B 3 v A f 8 i X g d x u n k K s C L p B O V c m s Z A j u a u y l z v 8 e z V T X G q q x H 0 R P k / s M P P W B P 5 x c x M v F o p g 0 B J 8 + P j j 3 z A x t a + f o m C 0 W U x m 2 P w F N B T V U P r j a 2 s c O d 8 4 o q L r O u l o B l G U 8 P V 4 W L u l M H x W R q t o r N 3 K k c u k 0 S l z / N I Y a 9 9 u Y h g w 8 d o w j 6 4 / Y b P L T I 5 B V X / + F z L V p T I c M B 3 P c k V A 1 c z e F y 8 7 w n c Y f 2 S N s r e S Y + Y 9 M 0 / 3 7 Z a V v d z z L Z 6 3 x x S + W J a Z T G w z + k a g 4 1 G v x S 9 2 m X j b D L E X 0 n n m M g H O D C p t f t j T u D R d Z G 7 H S i w v c V T Y o m v c N F M T y 3 m C Y y 5 A a A n V Z 7 c L a I p e 7 / O X 2 y y 1 h M 0 N z a A Q V 5 B s o K R 1 J B n c v Z 2 r B h O L W Y I T B 2 s 2 o 2 r C A z x K J z j q M / + 2 b z J x T j n 9 9 R n G q V S S j c 0 t T h w / 3 v R t W F h Y Y G r K r K p 4 + H A O p a x w / b O b d P f 3 Y L d b W V t b x + 1 2 I / z T z f S L S R N w L J u j + 6 R Q 9 4 F q r N 0 s M f y m n W K u x P Z C l K G j / Q i S g M X a + N z C 1 V 2 c v T q J z T i C Z m d n c A Z q g 4 3 / i 4 W p h m w x O D d e I l 0 S u b 3 2 D M d Z X j K S V q F 3 Z 5 6 s o v P 6 9 8 1 x N L f X b S / U b 3 D Q r 3 G k a s 5 t Z 6 S 6 A 1 / W B G w t p r T B F 8 t 2 S t U p 5 x b J Q K 1 G H 5 + H 4 + o O f c f N A N N G I c u g 0 1 N f 0 p W S W Q y 4 n + J e G U f X 4 R a A l r U i e T q b p a t 3 N i h m Z Y 6 c b 2 / q k 8 l L F E i D K N D r c F H S K l h E k Y c P l + n t c n P l 0 6 s U c g V + + K c f E A 6 3 d 9 k q F A o 4 H O 1 R Q L W g Y n U 2 N N n / B 1 t N D e Y B x F t k A A A A A E l F T k S u Q m C C < / I m a g e > < / T o u r > < T o u r   N a m e = " }i v e l   3 "   I d = " { 2 D A 2 6 B 6 7 - 7 B E B - 4 E 1 9 - A 1 6 9 - F 0 7 7 D E 7 F F 9 1 3 } "   T o u r I d = " e 2 0 a c b 9 6 - 2 4 8 4 - 4 f 8 7 - 9 9 0 2 - 4 7 6 2 d 7 9 b a 6 7 9 "   X m l V e r = " 6 "   M i n X m l V e r = " 3 " > < D e s c r i p t i o n > S e m   z a d e j t e   p o p i s   p r o h l � d k y . < / D e s c r i p t i o n > < I m a g e > i V B O R w 0 K G g o A A A A N S U h E U g A A A N Q A A A B 1 C A Y A A A A 2 n s 9 T A A A A A X N S R 0 I A r s 4 c 6 Q A A A A R n Q U 1 B A A C x j w v 8 Y Q U A A A A J c E h Z c w A A A m I A A A J i A W y J d J c A A I U B S U R B V H h e r f 1 3 l G T n e R 8 M / m 7 l 3 F V d n c P M 9 O S A w Q w G w A A g M g i B B E l J 5 I q E z K W k X V P W W v J 6 d d Z r e e W w X u O s v X v O 6 v s s r 8 M e W f 6 0 F m n Z I k g Q B A m R A k A i D t I M J o e e 1 D 2 d U + V c t + r G / a O e 5 5 2 3 b t / q G U j f 7 x w c T F e 4 d e / 7 v k 9 O S j a b t X 0 + H w q F A t L p N D R N Q y A Q A C O X y y E c D s P n 8 y E U C g E A S q U S U q m U + I y M b D a L Q C C A Q C C A S C Q C A C g W i z h 5 8 i Q e e u g h 9 P X 1 o V w u 4 8 y Z M z h 6 9 C i S y S R U V U U q l Y J p m v B 6 v T A M A y d P n s R j j z 2 G R q O B a D Q K 0 L 0 M D g 5 u + r 1 c L o c D B w 5 A V V X c u H E D l m V h e n o a z z / / P G K x G M L h M M r l M l 5 9 9 V W 0 2 2 1 Y l o X J y U l 8 6 U t f g q Z p W F 5 e x s W L F 9 H X 1 4 d j x 4 5 h c H A Q z W Z T 3 L 8 M y 7 L g 8 X j E v 5 v N J g B A U R R x n 2 4 w D A M + n 0 / 8 X a / X u 9 6 X E Y v F A A B L S 0 u Y m J i A x + N B s V h E f 3 + / 8 6 M 9 9 0 J R F P z b f / t v 8 f T T T 6 P Z b C K R S K B a r S K Z T K L Z b C I W i 6 H Z b C I Y D G L H j h 3 i N x n O 3 1 M U B f / j f / w P / O Z v / i Y 8 H g 8 s y 4 J t 2 9 A 0 D a q q I h a L w e f z w b Z t m K Y J 2 7 b F O m 0 F T d M A A D 6 f b 9 P n b d u G o i h d r / W C Y R i 4 d O k S F h Y W U C q V 8 P f + 3 t / D z 3 7 2 M 2 z b t g 3 N Z h O 5 X A 6 6 r m N p a Q m / / / u / j 0 q l g r 6 + P u d l N u F u 7 8 G y L L R a L S h L S 0 t 2 L B a D b d u o 1 W o I B o M I B o P O z w s 4 D 1 q t V o P X 6 4 X X 6 0 W j 0 Q D o 4 Y a G h s R n K p U K E o k E F E U R B 8 C 2 b V y + f B k X L l y A Y R j Y s 2 c P L l 6 8 i H 3 7 9 g m C f O S R R w A A 1 W o V i U R C X E 9 G L p e D 1 + s F a H O C w S B s 2 w Y A e L 1 e v P f e e 3 j 8 8 c c B A D d v 3 s T D D z 8 M 2 7 Z R r V b R 1 9 e H f D 6 P R C L R x U Q Y f K j 4 8 H i 9 3 q 6 N U F U V p m m K z z s P p R O N R g O W Z Q F 0 Q H u B n / / k y Z N 4 + O G H u 9 5 r t V q C s W 0 F Z k R e r x e 6 r k P T N P j 9 f v G 7 f r 8 f h m G I P W u 3 2 0 i n 0 y i X y 0 g m k + I 6 / H s e j w f z 8 / O 4 d e s W n n n m G f E + w 0 m A t m 1 j f X 0 d o V A I / f 3 9 g m E 7 o W k a T N O E z + e D 3 + / v e m 9 9 f R 2 j o 6 N d r 2 0 F R V H E 8 1 m W B U V R Y N s 2 K p U K U q k U Z m Z m s H v 3 b v G a G 0 H V a j U h Q O 4 W u q 6 j 0 W g g E o n A U 6 1 W A b q Z Q q E g i I k X e m 1 t r e v L w W A Q K y s r g j P H 4 3 F E I p E u I o z F Y i g W i + J g h 0 I h 8 a C p V A q 1 W g 2 K o u D e e + / F b / 3 W b + G r X / 0 q T N P E N 7 7 x D e z f v x / H j h 3 D I 4 8 8 g l O n T g G A 4 K 5 O r K y s 4 N y 5 c 2 i 3 2 7 h 1 6 5 Y g p m A w i P 7 + f i Q S C f j 9 f l y + f B k g w l 5 Y W M C Z M 2 d w 6 t Q p t F o t D A w M o F K p A N I z g x a p v 7 8 f t m 2 j U C i g X C 4 D d F B A E s a N m O T X Z J T L Z U Q i E c T j c c T j 8 S 2 J j 7 k 2 E 5 + M X s T E v 8 v 3 y d L S N E 1 4 P B 6 E Q i F 4 v V 5 4 P B 5 4 P B 6 Y p g l V V c X 3 g 8 G g k G A y c r k c Q P e y f f t 2 H D l y B I u L i 1 2 f A Y D + / n 5 x J k D n a X B w U N y H k 5 g q l Q p a r Z a Q c P J 3 Q b + 7 F T H V 6 3 X o u t 7 1 m m 3 b s C x L r B v v V V 9 f H 3 R d x 6 5 d u 8 R r r V Y L m U x G f J f / H Y / H P x M x g Z i T r u v w + / 3 w f u 1 r X 3 t x d H Q U i 4 u L G B g Y Q D A Y F N S m K A r i 8 T g A Y H l 5 G b V a D b F Y D I l E A v l 8 H v F 4 X H C C f D 6 P 0 6 d P o 1 Q q w b Z t X L x 4 E f 3 9 / Y h E I p t u 0 C k B w + E w b t y 4 g S N H j q C v r w + V S g U b G x s 4 f P g w L l + + j K G h I d e D V C q V o K o q B g c H s X 3 7 d i w t L W F m Z g Y 7 d + 6 E 1 + t F J p P B f f f d h x 0 7 d i A c D q O / v x / B Y B C 7 d + 9 G M p n E 1 a t X h Q Q K h 8 N d U s r j 8 Q i O Z 5 q m U K s 0 T Y O m a Y j F Y m J D f T 6 f e M Z 6 v Y 5 2 u 9 3 1 j M V i E a l U C h s b G 2 I 9 I U m i Q C A g i E h + L x K J u K q d j U Z j k 0 R l d S k U C q H Z b G 7 i 9 q B 7 4 / v X N A 2 2 b c P v 9 y M S i a D R a C C Z T K J Q K H T 9 p p O L R y I R G I b h e l 8 s 9 f h e P B 4 P G o 2 G 2 L t M J o N Y L A Z N 0 7 C 0 t I T + / n 7 U 6 3 U E A g F 4 v V 7 Y t i 2 I z E 2 N Z d i 2 D V 3 X Y Z q m e J Z A I A D T N N F u t 6 F p G l 5 6 6 S X o u o 7 x 8 X E s L i 4 i l U o J h u r 1 e j E 4 O I h I J I J C o Y B c L o f x 8 X H n z 9 w V T N O E Y R g I B A L w + X z w / v t / / + 9 f V B Q F i 4 u L i E a j a L V a a D Q a y O V y s G 1 b c J h q t Q p F U a C q K q r V K h q N B v r 7 + 8 X i B Q I B 7 N i x A z t 3 7 o T P 5 0 N f X x 9 i s Z j Y W F Y n Z T A x A s C 5 c + d w 6 N A h g L h r f 3 + / s C G Y e J 2 Y n 5 / H 4 c O H k U w m 4 f P 5 M D g 4 i I s X L 2 L 7 9 u 0 I B A K b p E A 4 H E Y 4 H A b o Y E Q i E W x s b G B i Y k J 8 h u + J 7 4 v X I R K J C O 6 f S C S E N K v V a k g m k + L z z O k j k Q g s y 4 K m a e L e V V X t a W f J B N V u t x G J R H D 5 8 m U 0 G g 1 k s 1 n E Y j H M z s 5 C 1 3 V 8 8 s k n 8 P v 9 0 D Q N M z M z a D Q a m J 6 e F s x F J i b b t n H t 2 j X k c j n B q b 1 e L w K B g F i L Y r E o J E g k E h F S r R d h z s 7 O Y n h 4 2 P k y I B E 2 J I n B r 8 X j c W i a h n q 9 j k Q i A V 3 X 4 f F 4 B D O y L A u h U M i V e Y J M C S Z S k F b A D K l e r 8 M w D C G B 2 H R 5 7 7 3 3 s L G x g e X l Z S w u L m J 1 d R X 3 3 3 8 / P v z w Q 2 z f v h 3 h c B j J Z B I r K y s 9 z Y p e s G 0 b 2 W w W 4 X A Y i q L A 5 / N B K R a L t m 3 b W F 1 d R a 1 W Q 7 v d R i K R Q D A Y h K q q S C Q S S C Q S 4 i E X F h a w Y 8 c O r K 6 u w r Z t Z D I Z z M z M Y H h 4 G N F o F J Z l 4 Y E H H k C l U s G p U 6 d w z z 3 3 A K T q M R E 6 u W u x W A R I b X B i e X k Z g 4 O D O H 3 6 N F Z W V v D k k 0 9 i b G w M l m X h w w 8 / x O H D h 7 u 4 2 a u v v o q v f e 1 r X d f o h W q 1 i v n 5 e R w 5 c g Q g N c / v 9 3 f p + + w o k a H r O t r t t v j b 7 / d v Y h b 2 X R i z q q o i G A w K F U x R l C 6 1 a 2 5 u D u f O n c M L L 7 w g O G E o F E K 1 W o V h G E J 9 / s U v f o E n n 3 x S r B 8 f K p B U W l p a Q j q d 7 i I C m 2 z m X o d o d X W 1 J 9 f W d R 3 n z p 3 D Q w 8 9 5 H x L P M u r r 7 6 K Y 8 e O w e / 3 4 8 a N G 8 L u Y s Y R C A T Q a D S 6 7 h W S L d c L s j N H Z p h b O X l k y N + R H T r 1 e h 0 n T 5 5 E O B z G o 4 8 + K j 7 j t C m d K J f L 6 O v r E 3 u t F I t F G 2 S P 6 L q O q a k p V K t V 2 L a N Z r P Z p c e u r 6 / D N E 0 M D A w I z x x z B s u y M D M z g 7 1 7 9 0 L X d Q w O D s K 2 b c H V a 7 U a / H 4 / f D 4 f T N P E 6 O i o + I 2 z Z 8 / i i S e e w P T 0 t F A z J y Y m o J G T o V g s I h A I Y H V 1 F X v 2 7 I H H 4 8 G J E y e w f / / + L u d H s V h E s 9 n s k j g M y 7 J Q q 9 X E B i a T S Z w 8 e R L H j h 3 b R O B 3 A 9 u 2 u 2 y u a D Q q F t X p 0 Z P B D p Z 6 v d 6 1 u U 4 D / N K l S 7 j 3 3 n v F 3 w y n U 0 g G M w Q Z z t + B i w P h s 2 J u b g 5 j Y 2 O 4 c u U K 9 u 3 b h 3 g 8 L p h M L B b D j R s 3 s G 3 b N l Q q F U S j U S w s L G D f v n 1 C j a 7 X 6 0 K V l A m B m Z D z f i E 5 g G Q G F 4 v F 0 G 6 3 N 9 l S W 8 H t 2 q D z e e L E C Q D A l 7 / 8 Z e f b P c E q Z z A Y 7 N h Q f / i H f / g i G + V j Y 2 N Q F A X B Y B C h U A i 2 b c O 2 b a y s r C A a j S I Q C A j p Z d s 2 8 v k 8 V F V F q V S C a Z q I x + M w D A O m a Q q q D Y f D e P P N N x G L x R A M B o U q 5 v P 5 o C g K Z m Z m E A 6 H M T 0 9 j U O H D q F Q K G B y c h I z M z P i g G U y G Q w N D S E W i y G b z W J x c R H D w 8 O b O O i N G z e w c + d O e D w e 2 L a N U q m E Y D A o V D h W J w z D Q L v d x s 2 b N 9 H f 3 4 9 2 u 4 1 w O I x c L g f T N F G v 1 x G J R I R B 7 k Z w i q J 0 q W k 6 e d K y 2 S y a z a a r i g p J J X S + 3 2 w 2 h U f O 5 / N h e H i 4 S 8 L l c j l E I p G u e y m V S k J t A 3 k 1 n W B H B G N 1 d b W n u u a G Z r M J n 8 / X p b L X a j W k 0 2 m M j Y 3 h + v X r G B k Z E W p k t V r F + P h 4 5 3 B 5 v Y h G o x g a G h J O q o W F B X z y y S e I R q N o N p s Y H B x E q 9 X C 8 v I y V F X F W 2 + 9 h U q l g u 3 b t 3 f d B 2 s E / C z N Z h M 2 q Z R 3 C 6 / X u 4 n h M I L B I P b u 3 Y v R 0 d F N N v B W k N f c 6 / V C m Z m Z s V n E r q 2 t Y X R 0 F I q i C H e p r L r 0 4 o 4 3 b 9 7 E R x 9 9 h G P H j s H r 9 X a J y E A g g I 8 + + g g P P v g g Q A Y 8 2 x H x e B y L i 4 s 4 c e I E B g Y G s L y 8 j F K p h O H h Y T z 4 4 I M 4 d O g Q F h c X M T k 5 K Z w d p m l i Y 2 N D q G m M H / z g B / D 7 / T h 3 7 h y e f f Z Z H D p 0 C N e v X 4 f P 5 8 P Q 0 B D W 1 9 d R L p d R r V a h 6 z q + 9 r W v I Z v N Y n x 8 X K i z T E B O O G N f j L m 5 O e E B Z H X 2 7 b f f x g s v v I D 5 + X l E o 1 F 8 / v O f x 9 L S E g z D w O T k J L x e L 1 R V 7 S K E O + H G j R v Y t 2 9 f 1 2 t u 0 m g r y P t 4 J 9 R q t U 0 E v x X e f / 9 9 P P n k k + J v + d 4 2 N j a E N P R 6 v T B N E 5 Z l I R q N i v 0 M B A L Q d R 3 N Z h M K 2 S I s 7 e A S n j h / / j z u u e c e n D t 3 D o Z h o F Q q I Z 1 O I x K J w O P x 4 N a t W 9 A 0 D S + 8 8 I L 4 D r a Q T r 1 w + v R p H D h w Y M v v 6 b o O w z A E Q x E E l c l k s L 6 + j q N H j w K O 2 E + 9 X k c o F I L P 5 0 O j 0 U A w G I T P 5 8 P 1 6 9 e x a 9 c u 6 L q O T C a D t b U 1 x O N x e D w e V K t V l E o l 7 N 2 7 F w s L C y i X y x g f H 8 e 9 9 9 4 r 1 C 4 Q U T U o Z p L J Z O D 3 + 7 v U E V 3 X o V D 8 q q + v D 6 d O n c K u X b s E 4 c t Y W 1 t D K p V C O B x G r V Y D S J L Y 5 D 1 y u n Z L p R K i 0 W i X z r 6 y s u L K n X o R F T s M i s U i t m 3 b J g x 6 0 G 8 7 O W g v G 4 A 9 V Q w + 1 J Z l C Y k m c 8 N m s y k O 5 Z 3 g j L n w P b j Z f l u p q 1 v h 3 L l z O H b s W J c T g m G S N 4 6 d D v w c b o z F b X 2 c 9 h E z f F V V o S g K v F 4 v I p G I U G + b F L i W 4 f z 7 s z C k j Y 0 N j I y M d L 1 W L B a F g y Q c D i O d T u P 1 1 1 + H 9 5 / 9 s 3 / 2 o s / n Q y w W g 2 E Y g o h k s R c I B K C q q v C o e D w e Y T z 6 / X 7 4 / X 6 x s b x x g U B A i M + B g Q H 0 9 / d j b G x M H B p W I T R N E 8 Y p B 4 A D k s H K v x e N R t F o N G A Y B q L R K D 7 8 8 E N k s 1 n U 6 3 U h y t l w z + f z m z x F P p 8 P O g X g L M u C z + d D O B z G 6 u o q / H 6 / 2 N h E I o F w O A x V i t G A N r / R a K D d b q P V a g n 1 r K + v D 3 6 / H 4 l E Y p M U s G 0 b d c l V r Z A L H n Q o Z A J y q m u 8 9 v V 6 H a + / / j r 6 + v p w 5 c o V n D 5 9 G o Z h 4 I M P P s A 9 9 9 y D V q u F E y d O I B 6 P C 2 + T E / J a y I f T s q x N 6 q z T t X + 3 G B 0 d x d m z Z x G P x z c R K a v g / J / P 5 0 O p V I K i K P B Q X I w h e + q Y W G w X 1 Y 7 P b J C 8 e R 6 P R 6 j 3 f i m A z X A + J 8 c F 3 T A 3 N 4 e X X 3 4 Z i 4 u L K B a L a L f b 2 N j Y 6 L J x f / C D H 2 D v 3 r 3 I Z r N o t 9 s I h U I 4 d O g Q F E 4 9 4 g v t 3 L k T k C L k T s 7 p h K q q U F U V J 0 6 c w O c / / 3 l x 4 H i h Y r G Y c E y A C K 6 X S v G T n / w E X / n K V x A M B s W h D l P a U D K Z R L F Y h K 7 r g u j Y 6 G 0 0 G s h k M h g e H k Y s F u v p Z n e D Y R h 4 8 8 0 3 8 f T T T y N C g V e G p m k i 6 M s Y H B z s 6 V h g l E o l R C K R L Y 3 l a D Q q N k L 2 N r n B o k w N E L f f a j / u B C e 3 Z / B z r K y s u D p 1 7 o R 2 u w 1 F U X D j x g 0 c P n x Y v M 4 O K 9 7 D n / / 8 5 9 i 3 b x 9 W V l Z w / f p 1 f O E L X 8 D 4 + D i K x a J g S p 9 F S u b z e Q w M D D h f 3 g S 3 f b o T n M x x c X F R 2 H Y 2 x c K K x W K X 9 B J e P g C 4 e P E i j h w 5 I u I P f r 8 f t 2 7 d w t D Q 0 K Y D W i 6 X 8 f 7 7 7 + P g w Y M I B o N d s R i G U 9 V g O B e M D 5 6 u 6 1 B V F b l c T h C H r P 4 t L C w I O 4 Q / 7 y a 2 F x c X 7 8 q L J d 9 H r V b D p 5 9 + i q 9 + 9 a v O j w H 0 W 6 Z p o l K p C K P e + R w y + O B u 9 Z l w O C w 4 9 l Y w D A O t V k v 8 r Z C z R 1 E U G B R U / O S T T 7 C 6 u o p 6 v Y 6 p q S n 0 9 / d j Z m a m K 4 T A E t S N q H y U q 7 m 2 t o a x s T H n 2 1 t i f n 4 e U 1 N T A B H / 1 a t X R b i E H T f 8 j G x H a Z q G c D i M H / z g B 3 j u u e f E O a l W q 2 g 2 m w i H w 2 i 1 W s L e B h G F 8 9 7 d V E w 3 9 C I o p 1 Y h Q / Y o 8 l n L Z D I Y H B x E j V K U 4 J B + S q F Q s P m C 5 X I Z r V Z L 6 O 7 5 f B 7 b t m 3 r U k e K x S L e e O M N H D 9 + H A M D A + K 9 D z 7 4 A M 8 9 9 x w + / v h j 3 H f f f b C 3 i H P I i 6 D r O n T y b M k 3 x k 6 I c D i M e r 0 u N u p L X / r S p g P o R r h s Q 3 0 W l E q l T U T M y G Q y a D Q a 2 L F j h 7 j 3 l Z U V 4 W m 8 d u 0 a D h 4 8 K D 5 f q V T g I T f x V m A 1 m u E 8 M P J B 0 H U d h U I B I y M j q N f r U C g h V y E 7 k Y n L s i x 4 v d 4 u y c Z w i / 2 A D r x h G C i X y 5 9 J Q r n Z Q Z D C C n w / T h W c I T u 6 Z m d n s W 3 b t i 7 v q a I o i F D W D l z W Z y u C Y L D 9 z 8 h m s x g a G u q p Y T D c z t W n n 3 4 q / A z y v m m c K z k / P 2 / z l 1 h t A h F X v V 7 H u + + + 2 + W X r 1 a r G B g Y E A / C L v V m s y m 8 e z J X k T d P 1 3 V U K S e P 1 T a W T p y x 4 K F M Z t A 9 + M j 2 Y c i q U S Q S Q T 6 f B 4 i A d u / e D U g S K p P J Y H R 0 F J q m I Z / P o 6 + v T 3 B 2 v n + 2 2 x R y f E Q p S y O b z S I Y D K K v r 2 + T 2 s u Z E P V 6 f V P Q z + n M u R P Y M 8 W w L E s w G d B h y O f z X W p F v V 6 H n 9 J 8 5 L W W I d 8 z 2 3 B B C n f I B 9 b r 9 X Y R x J 0 C m T K c 0 s E 0 T d R q N R E y K R a L 8 J L b 3 q n h 3 A m m l G v I j I N h U / y S 4 f F 4 E A 6 H N z E L m V h M 0 0 S p V I L P 5 7 v r 5 5 P p g W F Z F j 7 9 9 N O u + K U c C 1 N W V l b s A O U h n T t 3 D j t 2 7 E A 8 H s f y 8 r I o 5 2 B 1 Q 3 H k 9 r H H R t d 1 X L p 0 C Y 8 / / j g s S t 3 x + / 2 C + P h H 2 X b y e D x Q V R W z s 7 P i e k N D Q / j w w w 8 x O D i I k Z E R p N N p R K N R 1 G o 1 Y R D K C 8 T x D h m 8 A B y 4 5 H w x 0 z S x v r 6 O S q U C r 9 e L d D o N w z C Q T C a F m t N q t Y T r 1 e v 1 4 v L l y 6 h U K t i 2 b R v a 7 T Y W F h b w x B N P Y G 5 u D v 3 9 / V h e X s a O H T u w a 9 e u r n u A I 5 j K T M E J V l / 4 o M h c l r m 7 0 w v X i x v 3 e v 1 u 7 Q s n 6 v U 6 P J T x 4 C G H 0 J 3 g Z D r s h L l y 5 Q q 2 b d u G Z D K 5 y f G y F X g N Q F J w Y G D A 9 R m d Q e p W q w W L c j P 5 8 8 5 7 u 1 s 4 G U a 7 3 Y Z N Z S l r a 2 v Y s W P H J q a p r K 2 t 2 a F Q C N l s F q l U C l e v X o W q q t i 7 d y / 6 + / t R q 9 V 6 i k a f z 4 c f / e h H m J i Y g G m a u P / + + 1 G p V M T N N x o N K I q C V C o l J A 2 r L J B s J 7 / f j 0 q l g r A j Q d W J e r 2 O g Y E B V 7 u J n S j O e 7 X J 0 3 Y 3 Y J X v v f f e w 9 G j R x E I B F A u l 7 G + v o 5 k M o l E I o F 2 u 4 3 l 5 W U c P X p 0 E 0 H 3 w u r q K v r 6 + n D + / H m E w 2 E 0 m 0 0 8 + O C D u H D h A r x e L 4 L B I P b v 3 4 / 3 3 n s P e / f u h a Z p G B g Y Q C q V E o H V Y D D Y p U L X K O v D T a W W 4 T x w b m D J v J V q 1 m q 1 U K 1 W w c z 3 9 O n T e P L J J 1 3 t F 8 M w U C w W k U w m U S q V c O P G D T z 2 2 G O u n 5 U h S 3 d I B 5 p j h 1 u l J P W C W 5 D W S S h 3 C 0 3 T U C w W M T Q 0 B I / H I 3 J N Z W k p c v l Y R J 8 7 d w 6 K o i C Z T O K e e + 4 R N 7 O x s b G J U / l 8 P p w 6 d Q q F Q g G h U A i j o 6 P Y v 3 9 / V x C O U a v V o O u 6 8 G 6 x J D M M A w M D A 4 I I W q 0 W C o V C 1 3 d t 2 x Z 6 f a v V Q q 1 W c 4 0 L s e e I O d v h w 4 e F w 4 T V y F 6 w L A u m a S K f z 4 u Y l Q y + J 7 / f D 4 / H g z N n z u C X f / m X 0 d f X J + y I X g 4 I J u h 4 P C 7 0 d 9 M 0 U S g U R B o X H + g W x V f 6 + / s x N z e H m z d v 4 g t f + A L y + T y G h o Z Q K B T g 9 X q x u r r a Z b N t B b d D 5 Y a t P H w 2 1 Y M p i o J a r Y Y a l e C k 0 + l N k m d 9 f R 3 p d F o w R 1 V V c f 3 6 d f T 1 9 Q k v c i / I k g l 0 i N P p N F 5 9 9 V U 8 9 d R T I h 5 X q V R w 8 u R J j I 6 O I h K J o N l s 4 v D h w 8 J 2 x G e o H d s K T g b N 6 n I v u 1 e 5 c e O G z R W q v J n j 4 + O Y m 5 s T x X l 7 9 u x B u V y G I s U F Z N y N 3 s 3 c 3 + / 3 4 / X X X 8 f 4 + D i i 0 S g W F x f x q 7 / 6 q 1 h b W 4 P H 4 9 k U Q I P L w u R y O Q S D Q V f u b F O s w 6 D i u V a r 5 S p d Z T Q o s F y p V K B Q g q p T 5 9 d 1 H W t r a 0 I y 7 N i x A 4 Z h 4 M q V K y L j n T E y M o K Z m R n 4 f D 7 s 2 b M H y 8 v L m J y c 7 L o e J K 9 q L 7 C T 4 O T J k z h + / D j e e u s t f O t b 3 8 L J k y f R 3 9 + P v X v 3 b t q L u w E / r x P O d X a D G 3 d 3 q 6 S W D 5 6 s c t W p j m m r M I E T i q L g 0 0 8 / R T 6 f h 9 / v x 9 6 9 e 3 H t 2 j U 8 9 N B D S C a T 8 P v 9 u H j x I v L 5 P J 5 8 8 k n Y V M P 2 N 5 F o T r i d 7 U q l g t O n T + O Z Z 5 4 R E t R P c V C R K X H r 1 i 1 Y l o V k M i k S W z m 2 Y J P P n d F q t a B Q z h / b R Q y D U u y d i y 6 r d z 6 f D 1 5 K 1 X j r r b f w 7 L P P d n 3 W i V 4 H A D 2 y w S F F t 1 n 6 5 v N 5 w a X 5 N d a x 1 9 f X M T I y g l q t t q U k a 7 f b a F I 5 u f y b x W I R F n n W V l Z W s L 6 + j u P H j 0 P T N E x N T S H e o 2 j t 6 t W r P a W M k z N C c t 3 2 k o R b 4 W 7 s q b s h q K 3 A 6 6 p p G l Z W V h C P x 8 H M 2 h l E / f T T T 3 H 8 + P G u 1 3 q h 1 / 4 z w 7 w b w r l b K X 0 3 a L V a + P j j j 3 H 0 6 F F c v X o V D z 7 4 I E 6 f P o 2 j R 4 / C + + C D D 7 5 Y K p V w 8 e J F H D t 2 T I h U R V G g k z v b p B 4 B f A j 9 l P j I B 9 J H i a 4 s w T w e j 7 C J W F o w o f m o 7 0 C I q n h H R k b g 9 / t F 7 M s N u q 7 3 t K 1 k w u V 7 B O n j 8 X h c / K 2 q K p L J J I I U W Q 9 S V D 1 M A W Q 2 e t t S W U a r 1 Y J B e V o g j 1 i r 1 R L f Z f B z e j w e p N N p 7 N u 3 D 3 6 / H 5 Z l I R 6 P I x q N Q l X V r u c z T R P F Y n E T Z 2 f o l G w r P 7 e q q s J b J / / + 3 S B C t V 9 O I p W h k e u 3 F 3 K 5 n O v B Z i j E f G u 1 G g Y G B k T Q 2 u l 6 B o D x 8 X H Y t o 1 z 5 8 4 h n U 4 j l 8 s J j 6 s T b M s 6 i T 0 g 9 S 3 Z C k t L S 8 h k M s j l c j 2 d G 2 5 g p w y j W C y i R v G n 3 b t 3 I x w O Y 9 u 2 b f D 5 f M J E 8 H z l K 1 / B k S N H 8 K 1 v f U u k 0 d y 8 e R M v v f Q S P v j g A x i U P e 4 E 3 1 Q w G H T l 6 s l k E o Z h o E r F i K F Q q O t w 8 P d 5 Q d g N 7 Q Y 3 C S T r 2 Q z 5 c 2 N j Y 1 h d X R V / 9 1 N W u Q w / p a i w P Q d J k j L R B 4 N B 8 T 2 2 A Z 3 S F x Q q i F F D G P 6 s 3 + / H h Q s X Y F M 8 j V 9 v N B p Y X l 7 G 3 N y c 4 y q 3 w a p c v V 5 H q V R C t V o V x N B o N F C r 1 W A Y h n A t O / H S S y 8 B U m m 3 o i g Y G h q C T S r x z Z s 3 B R N k 3 O l w 3 u l 9 j T J L o l S Z E A g E h F R 0 2 y 9 F U X D / / f c j G A z i 8 u X L + P T T T 1 H r E T 9 0 q l 0 M X i c Z p V K p 6 + + R k R G x Z 9 e u X U O 9 X k d L C p Q z 5 H P O z j i G p m n w e r 2 b b G t I + Z y x W K w 7 U 4 L B 9 l M 4 H M Y 3 v / l N L C 4 u b i l W 3 U Q 6 B 8 X a 7 T Y 8 H o / g t s F g E J F I R H A u t 8 N 5 J 7 D K U y 6 X h U Q F g O 9 + 9 7 v w e D z Y t 2 8 f c r k c D h 8 + j G a z i W v X r u G Z Z 5 5 B L p c T G 3 v 0 6 F G 8 / P L L 2 L l z J 0 J U 0 j E 7 O 4 t n n 3 0 W i U Q C G p V i 8 I b x / 2 V P 2 9 2 g W q 1 i b G x M 2 A w V 6 q X g l j E v w 6 D s C E 3 T R K w q E A i g 1 W r B p u w K m U H E q C T f R w n M P / 7 x j z E y M g J N 0 7 B n z x 6 0 2 2 2 c O H E C v / Z r v y Y 8 l 0 t L S / i N 3 / i N u 9 4 D t 0 C n D I 1 C L A n q A X L y 5 E k k k 0 n s 2 7 c P P p 8 P s 7 O z 8 F E e 3 6 F D h 1 C n e J r T b r 5 + / T r 2 7 9 / f 9 R r D 6 b W 0 q P N U L B Z D p V I R T P B O Y I b n v J 4 b V F W F Z V n w + / 1 C K D h t K / a S C 4 J q N p s o F o s Y H x 9 H o V C A a Z o Y H h 5 G L p d D q 9 X C x M Q E L M v a x B G 3 M v 5 0 c p P 3 9 / d D U R S 8 8 s o r e O a Z Z x A O h / H y y y 9 j f H w c z z z z D I a H h / H K K 6 9 A V V V 8 6 U t f 6 l J L 3 A x e J 2 R 7 w 6 J C Q r d g N U h F Z F W O v Y 1 8 f 6 y y s N f u 1 q 1 b w h l x 6 N A h X L p 0 C U N D Q w i H w 7 h + / T p 2 7 9 4 t b E h F U X D 5 8 m X c d 9 9 9 q F Q q 0 C i 1 J k y Z y F 6 v F 9 e u X Y N t 2 z h 4 8 C A u X r y I 4 8 e P b 6 l C 9 Z L Y P k o T K p V K Q k X j e 2 e w M y B G P R x Y 3 W b w g W L c j V 1 2 N z Z W m 3 I 5 U 6 m U k P x M O B a 5 5 Z m A n c x K x s z M D P b s 2 S P + l p 0 h J g W Q e 0 m t r Z 6 F 6 + 4 M w 0 C l U s H g 4 K C r h i W D z R e 4 J N m y C s 7 P o F S r V d s w D P E B h T K A q 1 Q e z j l Z M u H M z 8 8 j S J n i y W Q S N 2 / e 7 F A n 2 U T M y T Q X F 2 M v H V 6 O Q d g 9 A p V 3 g v N 7 z i p Y J 3 o Z 6 j L 3 W V 5 e 7 n r v T l w a p E q y Z A a p I K x u c d q Q r u u w L K v r 9 4 v F o u D w s V g M G x s b C I f D + N G P f o T P f e 5 z 8 F G r r V g s h i g l B X O W h 9 f r 7 S J A r 9 e L l 1 9 + G X / n 7 / w d L C w s 4 M C B A 4 B D r X G u V y / j n + H 8 v B v k P X c S r a Z p X c H + r Z D J Z B C J R P D B B x / g S 1 / 6 k v N t g T / 7 s z / D t 7 7 1 L f h 8 P u T z e e E 0 Y m Y G u h b n J y 4 s L O C d d 9 7 B z p 0 7 M T U 1 B Y W 6 M / F n W Z N y Q q V S E Z / U k K f Z b O K V V 1 7 B E 0 8 8 g W K x 2 L H P 5 u f n 7 X g 8 j v f f f x + G Y e D Z Z 5 9 F J p P B 6 6 + / j m g 0 i q e e e g o L C w t I O 3 o S M D w e D 8 r l s l A 5 2 K Y q l 8 t I J B I o l U r C E G S 9 G r Q 5 T N 1 b 4 W 4 2 k c G S h V G t V r t s N 7 4 W f 0 7 m e m 7 g D j k y d K r P 6 s U B Z T i v P z 4 + L v 6 2 L A s X L l z A s W P H A C K m C x c u Y H R 0 F K Z p i r 4 Z H q q 5 6 a M G o Z C 6 C f X 3 9 2 + S 3 j J R v f P O O 8 K O m Z q a E n o + 2 4 m f F X e j L W S z W f T 1 9 b n u K z + P m w f T D T b 1 O l l b W 8 O u X b v Q a D S w b d u 2 T Z 9 h l S w U C s G k E p 6 t G M P d w N l T w 6 T y e 4 P C M e l 0 W u x l o V B A o 9 H o C J W r V 6 / a T h 1 W x r v v v o s H H 3 x w S + 5 1 7 d o 1 V C o V 0 d 9 B V V X x o I O D g + i n H n n y I j q 5 1 / 8 a K L m U Q S w t L Y l N q N V q q F Q q G B 8 f R y a T Q T g c R l 9 f X 5 f r X Z a U e S r x B x 0 G n 8 8 n 1 J d o N C q 4 s V P d 6 g W O R d l U 3 3 P q 1 C k c P 3 5 c O C m 2 b 9 8 O R V H Q b D Z F K 4 D V 1 V W k 0 + l N q l a x W E S j 0 R C S R w b b X z L u 5 g D / b c D 7 y S G I r Z i g L A X 4 X P 3 x H / 8 x 0 u k 0 H n / 8 c c z M z G B w c B C N R g O f f v o p / v E / / s e i O R B c G B W D t Y e 7 0 S I + K 9 b X 1 5 F K p V A s F r v O b T w e F 4 6 U d r s N Z X F x 0 V 5 b W 0 N f X x + S l N v G s C w L C w s L g l C 2 i q T D R U L o u o 5 K p Y I I t e x y 2 9 S V l R W M j I y 4 c n z O 5 i 6 V S q 6 G o 0 G 1 N m w f u B E 9 1 7 C U y 2 V h 1 4 A W A q T e c X 5 h o 9 H o u k e + 9 s L C A j w e D w x K q d m 2 b R v e f v t t 9 P f 3 4 9 i x Y 0 L q O e G U r n J w t 1 q t 4 u z Z s z h y 5 I h g P r J N U C w W R S l F M B j c 9 F w g z h g K h T A 8 P L z p t 1 h S W Z a 1 p R P F a W P e L f g Q a d R D z 6 C w C N s j b m p T L z S b T S E 1 W 6 0 W w u E w E o n E J v u 8 2 W x 2 2 W A M t m O d M V H n 3 3 9 T 8 N q u r a 1 1 r b O P w k U M V V W h / O Q n P 7 H r 9 T p m Z 2 e x f f t 2 P P / 8 8 6 h T k 5 J i s f i 3 v i H Z M H a + 7 v f 7 E Z d K 4 J 3 Q d R 0 2 N W N 0 4 3 j O a / J 1 5 M 2 0 q J O o j x q N y O B n y 2 a z G B g Y E B v l Z n z L C + m 0 D Q 3 D w M z M z C a G I X 8 n E o l 0 H Y 6 N j Q 1 4 q Y X 1 u + + + i 6 e e e s p V T d o K N j W i i U p l / L L 9 p 5 E b + 0 5 q 2 t 2 A i U U u B 8 / n 8 8 K O 4 / 3 T K W b 4 W b U P 1 h L Y o e D m W G D J b r o U W T L z c + Y D 9 g r 8 f x Z U q 1 V E o 1 E R w J f t U J m o D M P o r t h l L t N s N n H m z B n s 2 b M H i 4 u L u P f e e 1 G r 1 V A s F j d 1 o 7 k T S q U S A u Q u l x d o q 8 M H I g 4 f J Y W 6 v Q / S c w c H B 8 W B 3 r 9 / P 8 r l c h f H b T a b w i M U p M w O h s w s b E q i V V V V S G T 5 N 7 m B S 1 9 f n y B S Z 6 i A V T X G 4 O D g J s K U U S w W U S 6 X u 1 q h 3 Q m y O s O H q F g s I i b V c c m c u V e G w M b G B o a H h w U B b G U f e b 1 e L C 4 u 4 n v f + x 4 O H T q E x x 9 / H H / 6 p 3 + K X / / 1 X 0 c g E P g b S T g Z n N 8 o o 5 d a h z u 4 1 d 3 O S S 9 H w 9 3 A e R 9 y I x 8 5 e S B A X l V l b m 7 O l l W N e r 3 e 5 Z t f X l 4 W R v L d 3 p R J T R s T i Y S Q c s V i s U s K M U E 5 O d G 1 a 9 d E 6 + T V 1 V W k U q l N B 1 e j h h + F Q g G D g 4 M I S B 4 l f s 9 D 3 W 9 C o R C m p q Y 2 e f y c s b P 5 + X n s 2 L F D b I a b j V e k E v x U K u U q N S 3 L w t r a G o a H h z d 9 1 2 2 j G W t r a 0 g k E r h 4 8 S I e e O A B X L l y B Q 1 K q + G B C T Y l p 9 q 2 j S K 1 d v Z T L 4 + / + I u / g K q q 2 L 1 7 N 5 a X l 7 F / / 3 5 o m o Z 7 7 7 0 X 7 X Z 7 E x N 0 u x d + j d d J d s i w q i r v l U a t n N 2 I 9 W 7 Q i 9 A Z d 1 L X z p 8 / L 9 R l W Q L 1 k k h 3 6 w i 5 E 1 j q W 1 Q i w k 4 q 0 z Q x O D j Y i U O x q r S + v u 7 6 E D M z M + j v 7 0 c q l e r J N R g 2 R e K d e n u z 2 Y S m a V t K K U g p N 0 x 8 T J z 8 X 6 P R E G 5 o V p n g 2 K B K p Y J L l y 7 h o Y c e g p + S F t k T x G 5 m m W C c H h 0 n 8 T F q 1 N u d u b u H m o / w 4 X R z i h i G g R w 1 v m + 3 2 2 i Q d 4 6 h q i q 8 X m + H u 0 n p W 3 x Q e M O 8 V D o O W h N N 0 x B u r 8 M T G U C 2 q m G I + r + z a m Z z X O Q u H C b O 5 7 8 T L K l H x J 3 O g x u c Q V E 3 O O 0 n N y w v L 2 N i Y q K L O d z J I e G U O F t h q 3 u o 1 W p o U D 9 4 P 6 X i A Y C S y W R s P l j O Q C I f l k K h A E 3 T X A 8 Z a I N 1 X d 8 y v s B 2 B x 8 g k A 3 i 8 / l Q r V b h 9 X o F M c v c R K O u S K x i + f 1 + 5 H I 5 p K X y A D g W S p d 6 p U F q k s g I u 4 w r c W 4 E M x n N J S i q 0 Q g W d n B s x f 0 0 T U O t V s O 1 a 9 c w P j 6 O o a E h J B I J Q R y y C i E 7 d O 4 G M W 8 L t 6 5 e g G 9 g D 5 L J 5 J Y H a S v I N q O b 9 I L j G X k P 7 1 Z j Y T j t m / 8 1 w E 4 n O U Q i r 2 k v N R Z 3 2 D d n L F W n n v A e a X o J r 5 O 8 D t 7 n n 3 / + R S Y U / j J D U R R M T 0 9 j + / b t i M f j q F a r Q g r w o n 7 n O 9 9 B t V p F n X L O r l 2 7 h l A o h E 8 + + Q R X r 1 4 V D R q 9 X i + a 1 H z D M A w o i o J y u Y x A I A C F E m 5 b r R Y C F K u y K M r u o e r e d D o N m 2 J X M W o S L 2 9 + g U b x N J t N 5 P N 5 K B S h N 6 k T 7 O L i I i 5 d u i S k i 1 P d C I V C s C i N J U B G t U 7 B 1 w r l p 4 E I I E H d e Y r F I j R N E w d Z d S T A g p 4 7 E o l g 2 7 Z t C I V C i E Q i s G k + F X v v o t R C w D A M I V G Z O b A N 6 s Z V 2 6 Y H L S W M 7 d u 3 I x Q K o d 1 u d x G + 2 / 2 4 Y X 1 9 X T w D H 0 w n b E p 3 Y g b z W Y l J p a F s d w P e + 7 t B M p n E m T N n M D k 5 C b / f j 2 w 2 C 0 U a p V M s F n s y q k C P p F t Z Q 6 p R C / E Q J X P b 5 B h R K A f U e Y 6 8 f / R H f / S i S l n M b o h J E z Q y m Y y I 5 P P B e O S R R 9 B o N H D f f f e J M v X x 8 X H U a j X s 2 L G j i 2 s q V G v E B y c Y D A p O b T n c r Q q 5 K V m N M U 0 T Q W r l L M Q r L X q Z y s z 5 3 p g Q P B 4 P 3 n n n H e z b t w + N R g O 7 d + / G y s o K p q a m M D c 3 h y Z 1 K u X r + 3 w + q K q K C l U d N 6 i p Z 5 C C 1 S Z 1 P Q p L 2 e W y g 4 D v P Z v N u n o t 5 c P N 1 + R n i E p N K 2 X i a b V a m 2 x I B h M b S 3 Y f 5 c n x A f L 7 / c j n 8 z 2 / D y I m V v d K p R K S V G X b o J F G D C Z U W Q 1 1 I / J e u B N h r 6 + v i 3 X l / e 2 F p q M y Y W x s D G t r a 2 g 0 G h g Z G U G T a v s a j Q Y G B g a 6 G J Q T z E g V C n 3 I 6 h u k s U Y s n b x e L 3 x U f u T z + T Y R v 7 K 0 t L S 1 g k 2 4 c O E C 9 u / f j 2 q 1 2 l V 1 y b Y L x 6 j Y W + S m O v C B r N f r K J f L S K f T y G a z K B Q K u P / + + 8 X D m K a 5 y d X e b r d d 7 T u G Q Z n t r K a B u K p G H h 4 + X G z M r 6 2 t w a L R o J D U k W w 2 K w Y V Q O J i E W o I M z w 8 L I j P b Z P u V t 1 g O J 0 j T r X b q S a x F 9 H j 8 W x y x b O a q k r x Q O f 1 Z b j Z T r I a x O U e s g P J s i w Y h o F w j 6 a a b n C q 0 7 w n b u B n 6 I W t v l s u l 9 F u t z E 0 N H T H e + O z w Z X Q f O 6 c h M / n o N d + O 3 H n T 9 C P P / b Y Y 6 j X 6 5 s O C X N V j k 0 w M R l S f i D D 4 / F g d n Y W q 6 u r a L V a I u o c p T b M H l L v N E 3 D 6 u q q U A 2 Z C 9 f r d d T r d Z F f V 5 W m G n K n o y C N 4 Y F k v H M y b D K Z h E Z 9 A d i e 8 V J R I G 9 4 g j L N + b l A a k U 2 m 8 X Y 2 J i w H Z y L W 6 N m M i A u 7 l w n + V 5 l y B s o 5 / + B D h c T k 0 W z p s 6 c O Y N L l y 7 B N E 3 c v H l T T G e E 1 G 2 K i U l V 1 U 2 2 I m N j Y 2 M T M c H h K F J I L e e D x 9 f y O Q K a b t C l k T 8 2 z V F i B F w G z D G 2 I i Z s E T C 2 p N Z p z W a z y 2 5 u t V p Y W 1 s T + w N 6 t m A w i H E a b O D x e O C n 4 k 1 N 0 8 T 3 + T m d 5 9 k w D O g u K V z e f / S P / t G L z h c Z r V Y L L a k i s q + v D 2 f O n I E p T f T j R f Z Q p k G A b C I 3 s W 2 a p l D J d u 3 a J Q 7 n 6 O g o / F R k y N 6 3 N r V w l q / D k i Z I M S 3 W X x u N B l Z X V 4 X T h D c l F o s h H o 9 j b W 0 N w W A Q X r L j O F F S p 3 Z d r G t z g i + r N D J X Y r u p Q i U C T r T b b a R o 8 L Z B E / 5 4 M 6 w e z U 9 U m g 8 F q f o 0 Q e 3 V 2 j R 0 z a L e 5 h 9 + + C F W V 1 e x e / d u j I 6 O I h w O I x Q K I R q N C q J z 3 h s f E C d R 2 b a 9 S d q z q p j P 5 4 U 6 E w q F U K v V M D c 3 h y j 1 / + P 9 a F B N V i / p V 6 v V E A q F o K o q F h Y W U K l U Y B i G Y F z O 8 + G 0 / 5 x q X S + 8 9 N J L S F L t H W s H x W I R h U I B V 6 9 e R a F Q Q D a b R a P R E N K X 1 T c 3 e M h L W q K W Y 8 z 0 P Z J j q k 6 9 / p 3 P A K C T e s Q b z z a D 7 N K U c + E M w 8 B r r 7 0 G v 9 + P X / 7 l X x a f Y c i u a F Y 1 5 O 8 3 q G 9 a l Q Z G G z Q 5 Y X B w E K q q Y n l 5 G X v 2 7 E G L Z t / K c K o + j E 8 + + Q S 6 r u O J J 5 5 w v g V V V V G n W U T t d h v F Y h H B Y F B I 0 1 6 Z E 0 7 v j 5 v 6 2 g u a 1 L 6 Z p Z T z e n e C 7 H U r l U p 4 6 a W X 8 M I L L w i b T 9 M 0 Y S S z D b p V S h i k Z 2 B 7 Y q v n K R Q K q N V q a F E 9 F k + 6 U F V V O K d U y r 6 e m J j A v n 3 7 4 C V X P 1 / 3 2 r V r C I f D u H L l C p L J J M b G x j Y 1 a G E J u h X h s O u 6 1 x q y m n b p 0 i W M j 4 + j S T P N C o U C L M t C X 1 + f Y A x L S 0 u 4 f P k y D h 4 8 K J w k u 3 b t g k d y s r B 6 y g x a I e c W M 4 N e h M h Q l p a W R B y K I d 8 4 G / c M 9 v 1 n M p l N h W E M + e F Z 5 9 U 0 D b O z s x i i F k x u o t u k G a n O q H m 7 3 R Z B X J Y c T K h v v P E G b N v G 8 8 8 / 3 / U d O D a D O S 6 D N 9 + y L K y v r y M a j S K Z T H Y R b q P R g N f r d Z U u T r R a L Z w + f R r H j x + H o i g i Q D 0 3 N 4 f 9 + / e L w 8 X l M D L M H s H I W 7 d u o U B J s q M 0 B 9 n r 9 W J 2 d h b R a B R T U 1 N o U R I s E 5 Q z I H r 9 + n U E A g G E Q i H x G a t H / Q + r p a V S C T u n d m A j k x V M w S B H k k X O m T a 1 U 2 M P J u P q 1 a v i 3 4 l E A h M T E + I 8 b G X P 3 Q n V a h U m z R 3 z 0 L C K I N U h r a + v d 7 W P l g l b l t C q q g p V z p T S l 6 L R K A z D w K V L l z A 4 O I g E T e x k 1 d m k T P M A 9 d O X 7 U E n s + 1 y S n C G h B s n Y M g X U F U V m U w G 1 6 5 d w / P P P + + a E s L 6 9 8 D A A O q U q b 0 V d 1 S k L q H O m 2 W w M V 2 r 1 e D z + T A 9 P Y 0 H H n j A + T E B 2 7 a x v L y M s b G x T e o P o 0 G T P e L x O D Y 2 N m A Y h j g o 7 G p 3 u x e G h 4 K 8 G l X Y N h o N Y Q M V C g W M j 4 9 j f X 1 9 k + T F F s 8 5 O z u L B l U Y H z l y B N P T 0 w g G g + J w G 4 a B b D a L 0 d F R 0 T V X h m 3 b + N 7 3 v o e R k R G c P n 0 a z z 3 3 H C 5 d u o R f + Z V f w Y 0 b N / D Q Q w + J 6 4 N U 6 k q l g l S 0 D Y / d Q q 1 W h + G f R D q d 7 t I 0 / j Z w M u + 7 R b F Y h E o d u X r B L b A O R 9 l J i y a n M J M F r Z O s / Z w + f R r j 4 + O f u c c 7 n A Q V o z J i m Q L h U n Y M E o 0 g u 2 p 6 e h p 7 9 u w R t o O M D R q 4 l c / n R T Y 7 S 7 y 6 w 6 P F H M i J m z d v Y m x s D K V S C Z O T k / j r v / 5 r f P n L X 8 Y P f / h D f P 3 r X x d V m A o F o e V F 5 U V m I 9 h N M j I 4 u 5 v R i 6 M a 5 O 0 K B A J d 0 f S X X 3 4 Z k L K i F e q 0 y + 7 t b 3 z j G 7 A d W Q u Z T E b k G S 4 t L c H v 9 6 O v r w / X r 1 9 H I p F A L p f D w Y M H U a / X N x 0 m l v 6 g Q 8 E h C b a t Z G 9 f L 5 U Z k k Z R r V Z R L p e R C p X Q 3 z + E U N 8 k 1 u b P Q v O O w 2 7 O Y W L X I 1 j b y G 0 6 C 3 8 T c P h h q / 1 w o l g s w q Q U H y e c 2 R f 1 e h 1 n z p x B P B 5 H I p H o P F c q h T h V F t y 4 c Q O 2 b Y s 5 w f J 9 Z G k Q d d T R P 0 T W 1 v j f T h t V E J S H 3 L A M J 9 e c m 5 v D O B X I + a n N s l + a q y Q f R l m F m Z + f x / j 4 O A I U 1 3 F y J 5 m o e q k F l y 9 f h o + C i n 1 9 f f j o o 4 / g 9 / u R T C Y x P z + P 5 5 9 / H n N z c 8 j l c g g E A l h f X 8 f v / u 7 v A v T g B r n U 0 + n 0 J k k g 2 y t u c E t D k p k O G 7 B M V L z g v H 4 K 1 T e 1 a R i 4 E 9 l s F p F I R G z e z 3 / + c 6 T T a R w 9 e h S n T 5 9 G M p n E 6 O g o d G m g Q q F Q E O o b N w i R 1 8 y N e H J b d P z h P a j V a l h b W 8 P e S R + S f b c P p 2 l 1 u l 6 Z p g X D 9 m J 4 / A B K a x f Q w M Q m 5 4 Y b e q m 0 2 K J q m u E k F K c J s h V Y P f V R H Z u H x i t 5 P B 7 o V M n g J X e 5 f H + s 4 t l U 6 d D r 9 y q V C k z T 7 G I w y t L S k h 2 R G t b z A + q 6 j h Y 1 B E l Q 5 a 2 b O G W c P n 1 a j P 2 U 4 Z Q M c t N H U 2 o I r 2 m a a 7 a 0 D N a b G W 7 E 5 8 T G x g Y i k Q h C U u W u Q e 5 4 e R H d N o p V B T e i Y s h S I p f L C U K / E 9 b W 1 g A a V L a 6 u o p G o y G y S p w b X K l U M D 0 9 j Y c e e g h V S t N q U B 6 Z 6 d K R K k Y T F e 9 W k j B B M X P J 5 / N I x h S k H V t Q r d X Q 7 7 k K 3 T D g 9 X i w v l G A M v p 3 o C g K Y r E o 6 v X u P E W G 8 1 5 k q e 6 2 7 p 8 F d z q X k C o O n F 5 j G R V q Y c a M M J P J I E 2 9 / V 9 7 7 T U 8 8 s g j e O O N N / D N b 3 4 T c a q 9 u n r 1 K q r V K r 7 w h S / A S w F v 7 7 / 8 l / / y R e Z a L W k e j 4 / c 0 m y I 3 u n g j o + P 4 / z 5 8 5 s O 3 t L S E j w 0 H Q G U I c A i s t 1 u I 0 r 1 S / w + f 8 b N b e q R v F O N R g N N G o t 5 J z S p z w B / 1 + P S i F P e W F 5 U 2 Z Y L B o N i Q I L s P p X v O x q N 3 l H a M a O I x + O I U + r / y s o K b N s W E r R Y L C J C b d V 0 X U d c 6 u 2 3 s L A A k G R S q K + g E w H K J u l 1 e J x g p s f P F Y l E U K 6 2 4 L E q C A W 7 3 f B e Y w 1 e 2 o e B s Y P w 5 7 + H S O s T x P s n U W 1 F X e / H + V q E s m x Y g v d K D 1 q j E b N b w e 1 7 T v j 9 f t T r 9 U 1 S G 1 L J U i g U 6 h A E M S u L a u i i 0 S g O H z 6 M t 9 9 + G 4 1 G A y s r K y i X y 7 h + / T o O H D i A U q m E E y d O I B g M d u y z f / p P / + m L n K / E 4 k 1 W C 5 T P k G I y M j K C K 1 e u i H i M a Z q I U q 7 a h x 9 + C F 3 X M T 8 / j 1 Q q h V w u h 9 o W n W t q 0 k A r h q y G T k 9 P u 0 6 + A L n v m c t z r C k i x Y X c I D + j z G B 8 F I v y e r 3 o 6 + u D z + f D l S t X E K D g b j A Y x P e / / 3 3 h v a t S j p 5 M P D 5 q e Z a i o Q k f f / w x G p Q W A 3 K v J x I J w U D 4 d 2 U b I 0 w D y J I 0 t M B L T T f d D h w z A L 4 X N 2 j U Z w 4 k E Z 2 2 n a q q C P n U L g a h K A p i k 8 9 D L 5 0 D A P h C a X j a C / D 5 f L C C U + g f 2 Q O 1 p b u e F 6 c J I f 8 7 T P m d / L 0 6 B f C d 3 t 6 / D W J S 5 g 3 / j k X B 4 H w + j w D F O C 0 K D M f j 8 a 5 n P 3 j w o G C y f r 8 f O 3 b s Q J O G P k x M T K C f + n t 4 v / C F L 7 w 4 M T E B L 8 U R G h S c 1 S h a b F F y q E K J g U 6 u p 1 H m t U V F d 6 q q d n E C D 9 l c p 0 6 d w o E D B 1 A u l 2 F Z l o j 4 u 3 n n W K L o u o 4 6 D R b j h 2 Y u m s 1 m M T I y 0 r U R I G L i F J Q m J e O C A o m 1 W k 0 Q B 6 N e r 4 t D 6 w y M a l R V 3 K K k X Q a X S n B g V n a F s 1 r K B 1 1 R F H z 0 0 U e w b R s f f P C B U O 9 4 9 A / o s P F z 2 b a N C I 3 U 4 W e p V q u w b R v J Z B K R S A S a p k F V V b R a L V c n j k X 5 Z R E K D L s x E l 4 D T v B N J p O C S d h k O w y N 7 k S 7 m Y O X 1 j e Y / 3 O 0 1 3 4 K n 1 V E Y P j z M N Z / B N / w L 8 N q z C K 0 4 9 s o T f 9 P q N h 7 E X T p b O v 8 2 w l Z z f X 7 / Z s 0 o n K 5 j I Y j v x A U F n j / / f d x 6 9 Y t n D x 5 E q l U C q q q 4 q c / / S m m p q b w z j v v Y G p q C p c u X c L l y 5 d x 6 t Q p B I N B x K Q c V d n k k c + H 8 6 x v b G y g U C g g H o / j n n v u E c 6 R J i U 2 N 5 t N K L d u 3 b L z + X x X D z R G t V q F R c E x g 4 Y J t 9 t t 4 R X S K Q m V D w 9 T 9 t z c H P b u 3 Q v 0 q C l h n d r N V t p K p 6 5 T 9 n g 8 H s f p 0 6 e F h 8 Y J Z z 6 d L f V m Z 6 b g 8 / m w s b E h u K B H a s b J a L f b C A Q C w k 3 N Y K e E 2 7 M 5 7 R 8 A u H H j B n b v 3 g 2 v 1 9 v l e W P w a 8 y c 5 P f d r l e h O V e F Q k E c 1 L 6 + v k 2 f Y 7 X d p k T e u w X b V M V i E U P x O q K R j u o b z P 8 5 A M A w d P h 8 v B 4 K 4 A n A 8 l H V b v / n 8 e a H C 7 j 3 3 n u R T C Z R L p d h k m d O j h 0 x i l R t r F G G d 7 F Y R C g U g k 1 1 d X U a a u d c M 0 i x s d O n T + O + + + 6 D V 2 o P b l k W z p 0 7 h 1 2 7 d i E Y D E K X u v 4 q F O B 2 r p c M p + 0 v g y f e s 8 O E G R 8 A e P / V v / p X L 6 a p t z R L E 9 D B q 1 Q q g p K 9 p J O 3 2 2 2 E w 2 H E q O 1 w J B J B m V q G B S m 9 J 5 l M o t l s w k M B 3 H a 7 j X w + D 4 2 a p D D n Z E 5 W p h R 6 d q X 2 Q o A C l A o F Z E G c r 0 J p L a z m y I Z 6 V E q Z Y S n b o N b Q s V g M i t S O W C d P G k O 2 0 x T K U P C Q h y h I H X C d R Z n y w Z 2 f n 8 f M z A x 0 X R d e O Z k w G X 6 / H y W a T t K g b B L + n J M Q + H 2 F c t G W l 5 e F E 8 J p I 1 i W h X a 7 j f n 5 e Q w N D e H k y Z P i I P V S B U E H 1 a b G M X 5 P G + 1 2 E 3 2 p Y a B 6 E g D g 8 X R y 5 h R F A X w x G P 4 d g K 1 B g Q I P d M R H H k S 9 X o e / 8 A r 0 x f 8 F R e U B n D p 1 C v P z 8 1 h e X s a l S 5 e g q i r G x s b w 8 s s v 4 8 y Z M 2 K i / Z k z Z 8 R Q u 2 Q y i f l 3 a 6 i s t G H F u h v o Q J J 6 Y 2 N j m 9 a J w y f 9 / f 3 w U 7 p a m Z K c b c o 1 5 f Q o N 5 i m i R b 1 s X f i 5 s 2 b 2 L F j B 0 K h E F Z W V p B K p U R Q v K s V s 2 3 b u H z 5 M r x e r 2 g F F Y 1 G X S 8 q w + n 6 Z E n S a D S 6 4 j o 3 b t z A v n 3 7 h A e l V q u 5 e m i Y k N 0 4 i G V Z m J 2 d F R K w F / j Q O c G c h 4 m L J Z B l W Y I z y x 4 p i 2 Y 2 a Z q G B L U Y 9 v l 8 i M V i 4 n B y 5 y C D E i i Z K F 9 5 5 R X U a j W Y p o n f / u 3 f F t e U o e s d m 4 O f 1 b m W c M m w r l P t m c / n E 8 S c y W T g 9 / u 7 7 p 2 Z 2 c m T J 7 G 4 u A i Q V 9 G 2 b X z l K 1 8 B e k h A X g e Q 9 F R V F Y c P T E K 7 8 a J Y U 9 M 0 Y V s W V N + e j n 1 q 0 n c m / w F y u R z i 8 T g i q / + q 4 1 z q v x + L 7 S c w M D C A A G X v l 0 o l M e g a R A B s o z J K p R K u / C g P y 7 T x y D f 3 o K 5 3 u l 9 t F Q J w A 5 8 F 2 d v o X F M n t p J Q 7 P U 9 c + Y M K p W K a A X n 9 X o 3 9 z Z / / f X X o S g K D h 8 + L I j K S f 1 u 0 C m P j 2 / e p g I 8 j 8 f T R T T 8 I N V q F R 6 K C 8 g w K L 8 P P c o f V l d X M T A w A I t q + u 8 E 5 8 K Z U r P C W C y G X C 4 H L z W B 5 / h N I B C A q q r C L R + m C R 0 q D U J j 5 G l u L 0 s T 5 t q 8 0 Z c v X 8 b h w 4 f F 5 x l y 5 y A Z 8 u F 2 a 1 z C q F E O o p N p v P v u u 3 j 8 8 c e F Q 8 M n d X p q N p t I p 9 P i u b i x i l P t 5 r 8 t M s 4 Z x W I R U 8 a f E H N V o H v 6 4 f N 6 o H g 7 g + I Y r c F v w + f z I b D 4 L 2 D o O n T D Q P T e f 4 c L l 6 4 J J s n 7 F q A i U e b u 7 E E N h 8 M o F A q Y f 7 s O U + 1 I 6 f S + E C b v 6 5 S b s + r o D K P 0 g n O d Z L Q o d c s p q V i N c z u D o D 2 8 c e M G 1 t f X 8 f W v f x 3 / 9 b / + V x w 5 c g T e f / J P / s m L T A C q q m J 4 e B h 7 9 + 4 V a k S R R j v e C Z l M B k H J J b 6 x s Q G f z y f s G R a 1 / H 6 p V O o Y c a S 6 M D w 0 0 9 V L d o 6 M h Y U F 9 P f 3 I 0 K l 8 D J 6 L Z q T + 3 o o a 9 i g r I 5 Y L C Z U z z B N n A + H w 8 I w Z n U s H o + L z z G Y K P k 1 p / 3 H u Y d O O J k I o 1 w u w y Z 1 L x q N I t + j O L B F 8 7 k U C h r z W i S T S W Q y G U E Q G v W p Y H v R 5 / N h c H B Q e F A V U m M 1 6 u B r U R D c S 7 a e D F 3 X 0 R / I w G P X A U 8 I H i 8 d Q F s H F D / 8 j U / g b c 8 i p J R R n P s p Q v 5 O C U x g 8 A k g e g C h 8 o 9 h V y 8 g Z i 8 g 3 x r t O I P a C b z 9 5 + e x a / 8 O K C E L Z / 9 y F c P 7 4 l h d W 8 H c G y q 8 8 M O j e F A q l z H 0 Q M f L q i i K c B I 5 z 4 c b n I 4 m J 3 x S a 2 U Z b H 7 Y t i 1 U R X 4 9 G A x i Z m Y G D U o t m 5 q a w r 5 9 + 7 B z 5 0 4 o 6 + v r t k X u Q 0 g i T o 6 2 O w N z D C e H k K V B N p t F g H L D n F 1 3 G J w f V q X Z r b 0 e 3 L I s n D 9 / H v f f f z 8 M l 3 I E h p v 6 w p C f w Y 3 4 F h c X M T k 5 i V w u t 6 l A r S F l e F j U b c l P J f J O D s Z 5 h m f P n s X 9 9 9 + / i c j g Q n g M t w w H p w Q B O V 1 6 r d X G x g Y C g c C m / f J T G b c T s r R j G z F F s 3 1 t q Z l / u V z G b v t P 4 f X 6 Y P t v J 8 z 6 f D 7 4 2 j c B v Q i w p j L 0 H O z I P f A m D 6 M y 9 0 M 0 G h 2 i j 0 Q i y G Q y K A a / h F Q q h d Z c E B s z n R Q 2 2 7 Z h 6 C Z M 0 4 A N w O f 1 w e N R o C g e q C 0 V h 7 8 + I J 5 J 3 m f T N J H L 5 e 6 Y a 7 k V m s 0 m L M s S z p F 6 v S 6 E A 3 u 9 3 Z j g m 2 + + C d u 2 M T 4 + D p O y 3 p V i s W i X y 2 U Y V I D H h 9 W 5 6 f w Q 7 O H b C r q u o 9 l s o q + v D + v r 6 w i F Q q 6 2 E q T D 7 V T N Q H p 1 s V j E x M S E q 3 r n R k B u h 9 I J m U A Y y 8 v L Q g 2 S 7 8 O g Y X H s J j c p v g b y r L H b P U D 2 S j A Y x O L i I h K J B F K p l F C F Z b j d 9 2 c B 3 7 + q q l h c X M T 1 6 9 f h 9 X q x d + 9 e j I 2 N 4 Z N P P s H e v X u 7 P J C s A s p g Y n J C k b x g Z W k k 6 Z T x J 4 g f / W O 0 d Q + w + D 8 D A D z J 4 z D L 5 + D V F u D b 9 j s w b v z f 4 N v z I o z m C h q V z n w u r 8 8 H H 4 V l T M t C R v k l h M N h 9 M e G 8 N F / v y F + 1 7 b s j t f Q B U P 7 Y o j v 7 k x K u V s 4 G W d r i z Q z y 7 K Q y W R g 0 1 w w j 0 s X X F s K a c i Q z 5 x S L B Z t m X j Y F S i D 0 z I U 6 v N w p y x c l g Z s K 9 h U s d m r I S I f E O c D v / / + + w C A q a m p n p n O h m E I 1 + q d Y F L D l r p L o i l I w m q a J p j L n S A T h i r V 9 v z 8 5 z 8 X U w y 5 A Y r H 4 0 E 8 H k d f X 9 8 m x s E b 4 p T 4 d 4 J t 2 z h z 5 g w O H T o E k B R S q V 0 a 2 y V c v M m Q 1 7 j V a o l w g g w O j d R q N U S p r K V e r 2 N m Z g Z P P / 0 0 P J R p 4 r f L a C / + O c 6 e P Y u 9 k x 0 P c G T 8 y 4 j 2 j S I x 9 g h y 1 / 8 S 4 M w N n w 8 e R Y F l 2 2 g l v w 6 / 3 4 + l k z V k b 3 U k 1 P 4 n x n D t v U 4 6 l g y v T 4 F p 2 r j n S 6 M Y 3 Z k W 7 u l e a D a b q F a r r j a q U 0 i A m D / I E W O T k 8 o N b E 8 z W K j I G p N h G P D + 4 R / + o U g 9 U q m A r E A 9 s / l 1 / j c H U z V N w 8 W L F 6 G q 6 i b J k 8 / n k U 6 n R V Q f x P F C l C P m l A y g A x W J R O A j I 9 q i 4 V b h c B g T E x M Y H h 5 G S W o + I s N D a S M y a r V a 1 8 G c n 5 9 H L B a D j 2 q i O B 4 h Q 5 f G j v q l R h 2 y B H X j T P z b 7 X Y b I Z r Z F K V p h s v L y 2 g 0 G t A o x j I x M Y F q t S p 0 c 4 W q g 3 m j 2 D Z Q H d 2 K d M q r d G 6 2 Q n Z U g L p E s c r G / 9 2 4 c Q N D Q 0 N d a 6 F I T i b 2 b j K q F H d c p 4 b / 6 X Q a f r 8 f q V Q K + X w e O 3 f u F P e q 6 z q S 6 T H o h Y 8 x u e d h R L 1 5 x G N x B O 1 1 e N u z U G w L l t l J 5 b F t G 9 7 U g 9 D M A L x W B U b o I B K R J K 6 + s 4 I j X 9 6 O / F I N h e U a d j 8 8 g u J y x 1 u Y G A p j 8 o E + p L a F 4 U 3 p U O s t t N F h v B Z 5 X k P U Y I U h a x 7 O t Y J j v 0 D P U K l U h B b h l O A y 5 P 1 o 0 w y s Q q E A l V o 2 h M N h F I v F D k G x 2 u I n D 0 p c m k 0 r I y K l 7 1 y 7 d g 0 b G x t d 7 m s 5 U K p R l o E l t Q O T B w + Y 0 t x e m c j 4 P i 5 f v i y m C 0 L K 2 T K l x p e 9 Y E o x B N u 2 k U q l Y E v B T R b n 8 j W Y W H S p s S S I Q U S p 8 Y t T d f N J J f I B K v 1 X F A X v v / 8 + i s U i H n n k E Z w 5 c w b P P v s s b t 6 8 i c n J S f E c + X x e O E Y Y T S r 7 c P 5 O L 8 c Q x 8 g + / v h j 1 G o 1 N J v N L i Z W r 9 c x M D A g A t Q y M Y H u X y P 3 c K l U w q V L l 8 T s r 9 2 7 d y N A O Z a K o q C / v 1 / c O 5 e Z e L 0 K v N m X o L S W x G 8 q i g I F C n z J B 6 C p x U 4 o w R P A R 3 8 1 g c x 8 E p n l n Z i 6 Z w y v / 8 + X o D V M L F 0 o 4 P 6 v 7 k R 2 v o K N u S I O P T O J X Q 8 N w R P u q N W a p i E 0 A A T i H s z N z e G d d 9 7 B x Y s X 0 a S p h a V S C T / 9 6 U 9 x + P B h Q U R u x A Q S D A Z l 1 h g U 4 q h S Y x 9 F G m z O 5 9 K m W K x O c U e G j 7 o e h W h a Y j K Z F O d Y u X r 1 q q 0 o i l D H 5 G I s N z j V s r W 1 N a R S K b T b b X F 4 I W U B y 2 q M L U X I D Q o e y o e S s b K y g m a z u W W s q U K 9 8 l i 9 i c V i 4 r 6 4 5 7 l C / f 4 + C 9 r t z u R 7 e V P c V A V I G Q 7 8 m T L l 6 9 U p E d P r 9 W J u b g 5 T U 1 N i 4 + 4 W 7 B w B M Q B W v 3 i z Q W v s p Z S q e D w O n V K 1 u B T 8 9 d d f F 5 X M l U p l U 5 k 8 2 1 B 8 n Q i l N X F W t v x b D L Y j A S B d + H 8 B 1 m a V E Q D 8 4 7 + G c v Y m T r 3 z C L x + D z z o B J N 1 X Q d 0 D + r 5 N u T 0 w c 9 9 a z d u f r q O w Y k + D O 6 M Y 2 l x G Z Z l Y d e h S R S r e V f b y c 1 h I 4 O Z b 5 v 6 V R S L R Q T I U c Y q v 0 l h F L j Y X K D z 0 G w 2 N 2 l i T r A K 6 H 3 2 2 W d f r F H w 0 e / 3 C 1 u J U X U k W M p i U a f M g t n Z W d G P n K G Q u z a X y 0 H X d Y T D Y Z i m i b N n z 0 K h P D O b 0 k t k 6 d F o N O D 3 + z E + P o 4 i 9 Y A o U O f a R q M h f i N E w 7 V Y z I d C I X G v f J h V V U U g E I A p 9 W W T 3 c w t q t 5 U K F u j V C o h E o l s 4 n B O V Q F 0 s N i d D n r e s 2 f P w u v 1 4 u r V q 7 A o Q 7 + / v x / r 6 + u I x W J C x W I u y d 9 j s K Y A C o J r m o Z T p 0 4 h Q A 6 P M 2 f O I B K J Q F V V / O I X v 0 C B K o G D l O l s W Z b g l q Z p 4 t q 1 a 9 i 9 e z c 8 p B b z P v J 6 s H R q N B o Y H h 6 G p m n Y 3 l 9 F Y m C 3 c M 0 7 0 Z a 6 C Q X S x + G p f N j 1 P k O r 3 s C n n / x v 4 P X 4 o F B z r d R w D E M 7 k 0 i N R t E o t x G I + D C 0 N 4 b q R h u z Z z Z Q 2 W h g a F 8 c E w f T W C s s I Z o K w h f w 9 n Q y y d L E D T a V x y c S C T R o a F 0 k E h E B Z C + F Z n g d 5 O v w O f F R X M x N 5 Z f B + + b 9 k z / 5 k x c n J i a Q T C a h q i p O n D i B y c l J N B o N v P b a a 3 j g g Q d g U 0 4 V f 8 m y L N y 4 c Q M j I y M I B o O b 3 M y K o q B W q 8 G m 7 j o h S t G I U F 3 S 0 t I S h o a G 0 K J 6 q + n p a X g o p c d P q f Z B S m B k 4 g t R 1 1 W F R D N z 6 y Y l J k Y i E Q S p c S Y f V h + N i W S R r q o q I p G I i E 2 w z e a R i i t 9 F K M q F A r i e c P h s E i P 0 m g Y g X x / D J 0 m v A 8 O D s J P s S S T c v N a r Z Y g Z I V i K Y r U s 5 y f n 3 9 z d H Q U q V Q K 8 / P z 2 L 9 / P 5 r N J n b u 3 I l 0 O o 1 I J I L 9 + / d j 5 8 6 d C A Q C a F L Q 1 i 8 V w + n k 0 j 9 5 8 q R o j s I E 5 a F 2 b S z d V Y o / q q q K U O U n 8 E V G 0 b Y 2 x 7 / q 9 T q G 4 1 V 4 C q 8 h 2 J 5 G 1 X s E U f 0 C Y L V h m B 0 m Y a P T W f X 8 l X + E w 5 + f w v C u J B b P 5 2 G 0 L U z d P 4 J b J 7 M o r T W g k P 1 o a Q q 0 R i f 2 p W s 6 p h 5 J w V A 6 W s L Q 0 N A d N Q x m H m 4 a B K R c 0 h B 1 K X K q 7 n W X O c Z t S q + T Y U o O q B Z V A 8 j g 1 D H v H / 7 h H 7 4 4 P z 8 v 1 L W L F y / C o h y w Y r G I j z 7 6 C L l c D g c O H E C t V o O X e p 8 l k 0 m 8 9 9 5 7 a D a b e P P N N / H O O + / g 2 L F j 8 P l 8 s G 0 b r V Y L d a r n u X 7 9 O i 5 f v o x 0 O o 2 B g Q G M j Y 2 h L d V C b W x s Y H J y E m t r a 7 h 5 8 y a O H D k i D u o H H 3 y A d 9 9 9 F w o F g P P 5 P G z b x s m T J 7 G w s C C 8 i N F o d F M u o E J 6 b a v V E p w 1 4 I h 3 F Q o F k X v I h 7 l Q K C B M J d C l U g n L y 8 t Y W 1 u D a Z q C q B c X F 3 H t 2 j U 0 m 0 2 s r 6 9 j d n Z W J G J y 3 R Q H W D 2 U w R 0 O h + G V 6 p T q 1 I 6 K D w N v C n P d j Y 0 N H D x 4 E H 6 / H 8 v L y 8 J D K K u g v C 4 s / Z j r m t R I J Z f L o a + v D 2 F y m 8 v M J p P J 4 P 3 3 3 8 f R o 0 c R D o c x n D S g V y 4 D W h Z W 5 D B s q f o A Z M 9 4 8 j 8 G Y E P t / x Y s y 0 J s 8 i u o z v 8 A 4 V B H A 7 F h 4 x d v / B + g N S 2 s T B e w e r U T n w I A v 8 + H a C q E g 0 + P Y / 1 6 G b Z t Y e + j 4 / j k z + e x 7 f 5 + 2 I Y H C 2 c L G L q 3 0 6 2 X t a Y 7 o R c x V S o V D A w M d D l 0 n I T A 0 o k Z p t t n Q N K O + z e 2 2 2 1 B Y L x X g U C g w y Q X F x c 3 d Y 6 N x + N d b k J u y H 4 n 6 L o u 5 k r F q N Q Y D i P R p p Q k X d c x M j I i D s f q 6 i p W V l Z w 8 O B B B A I B k V S 6 s L A g P H z f / O Y 3 A b L b z p 8 / D w D Y v n 0 7 D h 4 8 C A / N t V p b W + u U c e / d i 4 S U s N v L N i w U C q K q d 2 R k B B c u X E B f X x 9 G R 0 c R o D y / T z / 9 F P F 4 H M e O H c P N m z e F S 5 Z V E V 7 U W q 3 W F f s x D A P T 0 9 M 4 c u Q I 4 B L / Y o + o L O U g 2 a k G N V N k J s F 5 f g a 5 a m 3 K o p e 5 p 7 z W D J 7 A m K K e C q A D Z B i G + H 1 N 0 x A t / t c u t S a 8 9 / + K 5 u x / h G f i d 6 C q K p S 1 / 1 / n 9 e H H k V V v h 0 7 S u f 8 H g M 4 x a m t t v P v W P 4 C X 2 h T L Z 0 A B o F Z v N 4 z 8 3 L d 2 w x / 0 4 T u / / b F 4 b e p z K e y 4 f x D B X Q 2 E I 5 0 5 y C n q l 8 h g T e Z O a F P 5 U Y D G H c m M 1 L I s I S D u F v V 6 H S M j I y g U C r D J V A l I T U 9 v 3 L j h T l A y F E V B L B b D h Q s X U K l U s L K y g o c e e g g T E x N d N 8 h U y + o E c 3 K Q y 5 H f u 3 n z p j i w 2 W w W P / 3 p T 2 H R Z L x t 2 7 a J q P P T T z 9 9 V 4 s m J 5 N W p F 4 P f H h N 0 0 S e W i j X t w h K y 4 e S 1 b o C t S 5 j x 4 o s w Z x l G 5 A G g R n U f Z Q Z U j b b a c e l K E p X C w D e c E i 5 d v I h d E J m c h p 1 x A 0 G g / C Q m 3 y r w 3 H + / H k s L i 7 i 8 c c f R y q V w v X r 1 4 U X V d M 0 D C Y 9 a M 7 9 W d c 1 / G P f g L b x U w B A Y P S r 0 N Z / D M s 0 U Y r 8 m n T l D k Z G h t C + 9 A / g G / 5 l v P q n S Q S k N L R 9 T 4 x i 4 V w e r Z q G w c l + l F b r 0 F U T k b 4 A p v / 6 d j d X G Z 6 o j V / 5 4 9 1 4 5 X d u 4 n d + + D A s 2 0 I + n 3 d l i n D J 2 W S 0 q R u v n 2 J 0 T l W u V q t 1 E S u b A k 6 w J G M z p d 1 u w 3 C U 9 Q Q C A X j / 4 T / 8 h y 8 6 N 4 I 5 r k 6 Z 0 E F q D u m n 5 i y q q m L n z p 1 Y X l 5 G J p P B w s I C F h Y W E I 1 G E Y l E 0 G w 2 o a o q d F 3 H a 6 + 9 h r G x M a y v r + P j j z / G n j 1 7 4 K c 0 l H K 5 j C e f f B L H j h 2 D r u t 4 / P H H M T w 8 j O 3 b t 2 N 5 e R l N y r a Q I e d m s a r H C F E d T Z U m y 4 H U A V 5 Q p w r B 3 h / + H E i q s B O B M 6 A j j u g 4 H + p a r Q b D M J D J Z K A o C s b H x 4 U a J / 8 O q 4 j p d B p e r x f r 6 + s i K 8 V P b d V Y G j o P h m w M + y k M o V M w 0 k f 1 T i 2 K i T g 9 X n K K U i Q S w f j 4 O F R V x a e f f o q 9 e / c K l d T r 9 c L v D w D V s 9 C o D B w A z O o 0 F B j w j 7 0 A f f 3 H A A B t 8 L c Q o F i Z T P j 1 e g N V / + c w / U 4 c z / z 9 e 7 D 3 4 Q n c + j Q D A E h N B Z A Y D a C 2 r q O c r S A U C m D X g 8 P 4 5 D v z 4 v t O 2 L q C 8 z 9 c Q y A Q w O m X l r D r C 3 F E X H I 4 G c 4 z D D o f r V Y L P / / 5 z 1 E o F O D x e H D y 5 E k s L S 2 J r l I m Z b 4 k k 0 n U a j W 0 q W O v E / / h P / w H T E 1 N 4 c / + 7 M 8 w M D C A p a U l / P j H P x Z 9 V G Z n Z z t M U 5 Z Q l i N b m g m L D 1 S 5 X B Y H w O 1 H q 9 U q 5 u f n o a o q j h 8 / L n K s V l d X U a v V M D M z g + n p a f z G b / y G 4 N L s s m X u f u X K F R w 4 c A A n T p y A b d v Y v X s 3 N E 3 D 7 t 2 7 c f b s W T z 6 6 K N o U a / y O 7 k y n Z C l 0 F b I 5 / N I U N a 5 E 1 e v X s X B g w e 7 X p O J w K 1 / H d t k b m v G 4 A R M J i o 5 7 i R L L Z t q e e q U H S L v V Z V K S 3 h / r l 2 7 J q b E s 4 u c w W 5 2 X o + Y c Q F G 6 X Q X k b R U F Y F g E I r v N t N q p 3 8 D k C a e F K n t c b 1 e x 9 T U F C p U e n P 5 8 m X 8 + g u / j n M n L 8 N q d a Z Z R h N h z L 5 d R K 3 Q 6 j A 6 r 4 L 8 r I r y 6 u 2 s d s a O R 1 K 4 e S I D 0 7 T g 9 X r w 0 A u 7 s O P 5 7 q 7 G v c B e W V 6 b B t W 1 p V I p r K y s I J F I w O P x C G l n O M p u n G g 0 G s L M + P z n P 4 9 W q y X c 7 v V 6 H e 1 2 W 4 y k V R Y X F 2 0 m H N D G N C i L m l / n D f W R C 7 E X q t Q X L k b z m 1 g l U a i T 6 t T U V J e a m M 1 m c f b s W T z z z D O i t 9 7 i 4 i L G a P y o S f G O C L n Y Q Y d L V d W e M Z 3 q F r l 8 s u 7 t J v 4 h i X b 0 s E e c 4 N / j d K s 8 l e r z P b B E 8 V G 3 W 6 4 B 6 h V D 0 T Q N V c p Y 6 O / v F w 4 G W R 1 l 1 T V A 5 Q + F Q q G r h s r N x n A j K I b T f v L 1 3 Q O z d B q G f X t 0 U G v w d 9 A X 1 l B R O 2 t S o a p h J z a k p q C K o q C 8 3 C m P A N 0 X a x x X f p q B Z X T U 3 X a j s 8 9 D u x I 4 + p V t + M n / 8 w y C w Q D W r 9 a Q n o x i 2 7 F + n H 5 5 H r / 2 Z 3 t d 4 1 F u 4 C C t r u s 9 v 2 N T h U W r 1 d o y c V q G Q a U / X o r b L S 8 v w 6 Z 4 a i A Q 6 A w L U M i N 6 6 P s W r Y z a p T C I x M b H z J 2 o 8 t x q g 8 / / B B e r x c / + 9 n P 4 P f 7 M T Y 2 J r x n h U J B G P O Z T A a x W A z R a B R 7 9 u y B Z V m Y m J i A j w x Z 9 v 7 5 q X G M D F a P G C 2 a 4 h G g T j 8 B y g h w Q t Z 3 O R D s R L P Z F G 7 4 a D T a x c E 9 Z B v 6 y B U f j 8 d h S z N m 2 f i N U P 1 U q 9 V C t V p F g 1 L 8 F U X p k q j B H k 1 U v B S B Z 4 Z i k c c V F L C O x W I i i Z P D A U 7 J 5 6 X O P f I 6 y Y w C J K 0 r l Y p g V n 5 j F R 6 7 I y m s 5 k K H I L y d 7 4 f 2 / J O O p 9 S 4 T U D M 1 W W w u 1 n m 9 O 3 q 7 e p p S x q a s O d z w 1 g 6 1 / E A m n q H W T Z K b c y c W o d P 8 e G F P z q O U / 9 9 H v 6 Q F 6 m p E M Y O 9 + H a J 0 s Y 2 t c J o W y F Y r G I 6 p o G s 6 n A 1 G z o 6 H j 5 n L Z p s 9 l E J p P p y k 3 l s 8 M 2 v w x O K 2 O V n v d 8 b W 0 N r 7 / + e i f + y d M 3 f D 6 f 8 C g x I T k 3 W 6 H M A / l Q 8 2 d O n z 6 N x x 5 7 D D d v 3 s Q X v / h F w a U C g Y D o x K n r O n 7 w g x 9 g Y 2 M D 7 7 z z D h Y X F 2 H b N r 7 7 3 e + K + V B + K l J k W 4 T h L N F n 9 d R H r Z 7 4 4 L s R U 6 l U w s b G B n T q K z A 3 N 9 d l 3 P L h U l U V f d R c n u 0 c E A H + 9 V / / N c 6 f P 4 + P P v o I z W Z T d L P l d f D 7 / f h P / + k / I Z v N 4 t a t W y i V S j B N E 9 u 3 b 8 f H H 3 + M b d u 2 4 c a N G y i V S q I R P X + X n 4 W h U H z K I o c F P 1 s y m Y R F P T 4 S 1 A 3 V e b g M C h r z t Y v U o y E Y D H Y R F X s Y f R R 3 0 / x 7 E D Z m 4 O 9 / G F b j F n T d g N c X g j d + A D X j d q H j O v W B Z z u O I Y c l 5 G e Z m B p F K V O F Q s 6 t b f u H 8 c G f z Q p i A g B f w I P + i S i a Z Q 0 K P P j G H z 2 A a q 2 K C y + v Y d u x f u x 6 Z B C h P h + a 5 T Y G 9 3 Y Y 1 l Z Q V R X T 5 6 / j 2 K O H U M u r 8 A U 8 C E d v q 4 C g M 5 G g H u Y e T 6 f P h P y + k 5 h A N n q x 2 E m n C g Q C W F p a w q V L l / D o o 4 9 i Y W E B m q Z 1 V L 4 y N d L w k G u 1 1 W r B p B Z g z g s 6 J c a F C x d g m i b 2 7 N k j d N N G o 4 H 3 3 3 8 f E U p l M W h y w S O P P C J U F M 5 q j 1 B S L B M H A H z / + 9 / H U 0 8 9 h X g 8 j m w 2 i 6 W l J Y R C o a 6 m L L J H D 1 u k B z F m Z m Z g U i p K t V r F h Q s X 8 N u / / d s w K A U q S F F 3 n d q O + a U + G p x G J Y O 9 i P x Z j r n x s 7 A E 5 P t s N B o 4 f / 4 8 a j Q C 5 u G H H 4 Z C B Y J 9 1 A T H u b a g g y o z t j p l R T N 3 v N P h 4 u + z h 9 A 0 T T S p s B N S P i I z y l D u v 0 K x O s F O d f j 3 x X W C d g E 6 Y l C 0 D d i e M K r t 2 1 K R 9 9 g p K U E M t 7 7 e k W b t d h s X X l 1 D 2 M E E 2 m 0 N 8 a E g a m s G t h 3 p x / 4 v d R p M B o N B n P t B p w R E V V X Y t o 0 v / f 7 9 I t / Q e T 5 B z L F Y L M J H s 5 t 9 a g y a r q F v P N h T 9 T O p 4 a r X 6 x X 7 r j h K 5 u X z Z l D Y 4 u L F i z h y 5 I h g y P 3 9 / V A W F h b E O B s n G t S 2 i d + X Y x g 6 R e K v X L k i S h X 4 4 N X r d V i U t b x v 3 z 5 Y 1 G K M U 4 k M y k Q w a V 7 U y Z M n 8 c U v f h G q q q J W q 6 G v r 6 9 z c / S 7 r J r I q s T f B P L h d m 4 G 2 y k a Z W x r V O 1 q 0 A C B z w K n f W R T R o f 8 m 7 Y 0 p R 1 S Q m + A V N 1 f / O I X e P L J J 7 t U w 5 A j u 9 o J T d M E g T B k V z v o d 8 t U G R y l o L f M m C K N X 8 A b n o S R + z n U 4 d + / z V z a i 9 A M G 4 1 6 B f 3 9 g 1 j O d / q 2 m 5 Q L p z h U c U Y q l U L 2 1 u 1 h c 5 d + v N 7 1 f r u t I R j s f O + X / m C / s C H Z B g 1 4 Q z j 1 0 h x 0 Q 8 f e h 8 c R n b B R q 9 V w 8 u R J P P f c c 1 1 n I p f L i X 4 j q q p i c m g K a 4 t Z 6 M F O H i S r 0 8 1 m U x A N e / q 8 1 E W K h Y Z T X W 5 Q 6 h K v r e 1 I m W M o 0 9 P T d p W G T t s U d A 2 F Q p i c n O w y d N v t N p I 0 f z W T y c C k y e / O v n r M q R s 0 k O v A g Q O i 7 R J I k s i H l m 2 s + f l 5 G I a B P X s 6 E 8 3 5 Q E O y 3 U q l E o L U b e i z w n Y x N l t S o q 9 O v a 5 5 I V k 9 Y u n l B j f J B R f H C G + Y E + f P n 8 d 9 9 9 0 H E J O K U h N F A P j r v / 5 r P P 3 0 0 3 j 7 7 b c R D o c x P j 6 O i Y k J x G I x 4 Z Q o l 8 s I h 8 M I B o N d 3 J S J T n H J y m 9 R w x l + b o / U h w 8 A w p U f w 9 a K U K y 6 k F A e j w e K 2 n F x J 0 a O A q R K 1 q l n Y t s l o Z h R u G h h 4 W w e w a g f 7 Y a O K 1 e m M T I y g l a 7 h a W l J U x O T G B y c h K B i A + P / D 3 3 m j c n d F 0 H 2 n 7 U t M 6 Q P N B e g B r s M E M 7 + 9 I K P F 4 F U w 8 P o K 5 0 2 m T 7 / X 5 c + 2 m n / d q B r 6 T F 9 0 3 T x M r K i m s C A 6 + 3 r C 2 c O X N m 0 9 k H a O C a / I L b w X M a m m + 9 9 R Y s y 8 L n P v e 5 T c Z 9 j e q Z q t U q 3 n z z T T z 2 2 G N Q F A W 5 X A 6 j o 6 M w D E M Y 9 / f c c w 9 U V U U u l 8 P a 2 h o G B w c 3 d Y P l h 3 C T K r 0 O t B N u z 8 T g w 8 6 c 2 A m N g r y s D j A M 6 r 3 g d l 1 W C R i W Z c F 2 N A l l F Z U b u V i U N F s q l T Y V Y p Z K p S 7 u + M Y b b y B G s 2 9 V V U W h U I B h G P j q V 7 / a 9 T 1 I 3 j 2 n l G W G I R N B q V T C Z H w F z c x H C A R D U A J p q I l f 7 k g g b Q U B b + d Z Y 4 O H s L b e c Y z Y 5 B W 2 X a Y i g t b 3 w n c L Q v r y u q h q p y u t o i g d r 5 n P h 1 / 5 F / d h I 9 N p y 9 Z q t R C m 0 h F m 0 I Z h d D L h P V 5 8 7 + + f x 4 F f 6 c e R L + 6 A D 0 H 4 Y x 2 N S t 7 H s 9 9 f g a I o 8 H g V H P 2 1 j u N B K y s 4 9 7 N b M E 0 T O z 7 f c X C E a X J j / x 1 G O Y F s z 4 W F B V d i g h t B u Y E X q l Q q 4 c q V K z h 6 9 K j Q c U G 9 7 x r S n C G Q I e 0 j V 2 K b 6 n F K p R I M w 8 D c 3 B y q V F T Y 3 9 8 v Y i U f f v g h f D 4 f H n z w w a 7 D x 5 s G S p P v R S A 1 a i k t G + o y 5 / Z I Z c 2 M i s s E h R p F z 3 l x e U M j L p n o m h S D c g 6 B f v P N N / H c c 8 + J e 6 1 S o 3 + O 3 r P T g 0 v M + Z k 3 N j Y E x 2 c J J N + 7 p m l 4 + + 2 3 M T k 5 C b / f j 0 a j I T Q A u K Q 4 u a 0 X T / 1 o t V r Y v X s 3 a p m L s E I 7 U C w W M e l 5 E x 8 t d L r 8 c u D y v / / 3 / 4 5 H H 3 0 U l m V 1 t f + C p N L 6 K B 0 q R A F 2 P j e V S g U X v t s Z t i 2 D Y 0 y M 5 / / p P R 2 7 h / I M n Y x F U R R 8 / 3 c v A g C + 9 f 9 9 C O U 1 F b q h 4 Z U / 6 L z m 8 S n 4 u y 8 9 g H g 0 g Y b a m T r o V M k A I B y I w t A s N P U q a r U a a t S f L 5 V K d W k o F n k l d a q R 8 / v 9 + P j j j / H w w w / D R + E M U G q X 1 + v F t m 3 b 7 p 6 g L l y 4 g K N H O + K e b S S 3 m 4 V E T K z a r a + v i 8 1 3 Q t 5 s w z D E 8 G l Z F G t U E c n c x 2 k X 3 C 0 8 H g 9 e f f V V P P X U U 1 h c X I R F L a G / / O U v i 1 b R e / b s 6 V K J Q P f I d h w v M q N N 0 x V H R 0 f h 9 X p x 8 e J F E U k / c e I E k s k k H n 3 0 0 U 3 B Y B k K Z U y f P n 0 a u q 5 D V V U c O n Q I X q 9 X S P R y u d z F F e W 0 q A Z N 4 u B 1 c R I U X O r Y 2 A h P p 6 J o F m d R b 9 Q R i 3 Y Y S K R / N 2 q N j h c v k 8 l 0 x h G h j q b R s T + c T A m S l y 9 E V c u G Y W B q a g o W e T D D w Q h + 8 e + u w j Q 6 I 2 a Y e b A 6 B Q C j + 5 P Y 8 0 u 3 8 / Z Y 0 j s d U A D w 0 t + / g I N f H M G h z 0 / i 1 k c 5 v P d f r s P n 8 + H b L z + A 0 3 + x g n b D w G O / u 6 P r O 3 C x K U F M 1 0 O e v q A V R 9 M u C 1 X 4 0 q V L G B g Y Q C q V w t W r V / H U U 0 + h T O 2 x T 5 8 + D V V V s W / f P g w M D H Q y J W Z m Z m z 0 C G K 2 2 2 2 k 0 2 l c v n w Z 9 9 5 7 L y C l u z c a D V Q p I s 2 H 3 0 P 5 Z P l 8 H u P j 4 y L d I x 6 P b 3 I o O L k m / 8 1 5 c h c v X s T k 5 C T 6 + / u h O o K w 7 C F k O A 9 L L / D v 2 Y 7 G + I w C Z Z 4 7 7 Z 0 q B V p t 6 i / u 5 P a y F A Q d B I 0 8 X 8 4 g s / O z I F f 0 2 N i Y u K 8 G x Z D c G N D d g F 3 2 s g 3 s P E h l 6 s 0 w M T E B t T D d p a a 2 2 i 0 M T B x D s V R F L B q C V p l F N L 0 X l V q n 5 K R O r d Z U a j X W p p z E t 9 5 6 C 9 u 3 b 8 f l y 5 d x 9 O h R D A w M Y H F x E U 8 9 9 R Q 8 H g + u / T S P 7 F w V m q 6 j L x 3 F 2 m K n M 1 Y w 2 F E F v / h / u R e q 0 W n i y W e q U q k g T k P S f D 4 f 2 u 0 2 v F 4 v V k 8 1 k Q 3 c w D v / 9 z X 4 v D 7 s P T q F z G I B / / s / f w Q B b w i v / b / P I B a L 4 f P / x 4 O I J I L Q N Q P 1 x u a m N G y e Z D I Z D A 4 O Y m J i A v / L / / Z D P P x / G k K z q e L B J 4 8 g m 9 9 A I p E A p 7 0 1 q W c + 7 4 9 8 X p T Z 2 V k b P V o E y 5 L J c j Q + Z J i U H x e g j F 7 5 4 G 9 1 0 J 3 u 4 H K 5 j G A w 2 P X 9 T z / 9 F A 8 + + C C q N O T 6 b i G r Y Z 8 V b U p 6 1 D S t y z 6 T p X K Q x v w w n N K a A 8 0 x m g o Y d I n p y b B 7 e I x k F d L p 6 L g b l K g A k g m F 7 5 O J R 9 M 0 e L U l B K R n a W t t B A N B F F t J s e b x i A + 2 p a P a 7 L 5 H P h O V S g W D g 4 N C r U + l U v B 4 P O K Q g v b E Q 3 V n b E + 9 / c c 3 h Q P h y C 9 P I D K + m b H L E k x G m d p / s 1 e 4 1 W o h E e r H e 9 + 5 g i / / o / s x d 3 E N d s u H p Y t 5 b D v e h 1 u 3 b m F o a A i T B w f h 8 X h Q p 8 r m + c v r S E 6 E U C 6 X M T s 7 i 4 t / 3 K l J + + 3 v P o b c c h m 1 e g 2 6 r i M 5 E U I 6 n U a 1 W s X F H 2 5 g d H 8 f d j 3 S X Q d o W R a V U j r w 8 c c f 4 + b N m 8 h k M k L N c 2 4 2 y J 7 p o + R R O G b 1 z M / P 9 y Q m S A F h B q t 1 M t L p N K 5 c u Y J c L i c O e b V a R U 4 a B g A X i c O b U i g U 0 K Q u O A z + b I s 6 h j p h U h 2 R D I 0 8 j s y J 5 N 8 z H R F 1 W / I U 6 r q O B J W Q M J a X l 8 W / G Y q L N w 4 0 c y u T y a B B 2 R a M t 9 5 6 C z / 5 y U / w 9 t t v Y 3 Z 2 F v V 6 H e V y G Q s L C / j T P / 1 T v P b a a 1 B V F e + + + 6 4 g J p 0 G O 6 B H U R 0 j G O j c q 8 z A P P 4 o 1 M o S 0 u m 0 8 K a B z k Q s F s P g 4 K C 4 N j O h b D b b p X Y G y C H B a 1 l b 6 d g f c W o K Z C c 7 U p n 3 h a / H x M S x U k Y 4 H O 5 i M n 6 / H x q a O P T k N p R K J e i h G v r 3 B G C a F m Y + y M C T 6 c f h h / f C 4 / G g U C g g F o t h 4 f I G F H S 0 I t M 0 o d w Y w 9 / 7 3 u c w u C O B U j 3 f u b 9 Y H C O j w 5 g c 2 4 b X / t M n 6 E 9 1 W k B v 3 O h 4 x m V U K p X O 9 A 1 b c p s C w I k T J w A A j z z y S J d 6 I u v P C h X v y c Z j n j q d 1 h 2 z f S r U z F + n G i g 3 5 H I 5 p G h + E m N t b Q 3 T 0 9 O I R C J 4 7 L H H N h E O 6 D d D N G j A r T V Y L 2 w l P W U 0 q C T f S 5 k L T G x u X J P B C 2 0 4 2 p E x t 3 W q u z J 6 3 Z d l W V h b W 8 P E x A T K 5 b K I 0 9 k U 5 A X t T 4 y q i O X X 4 Q h M 8 u / L E i q T z S I S 6 a g x 8 p A 1 b 2 Q U m t l h E K l U C q V S q U s i a x T 6 S F K r s V g s J p 7 B K b l l F K 5 r u P L z F Y C e 7 e n / 8 + 4 u a e R m N 7 l B L o c B M Y S 2 d p s h L i 8 v Y 3 J 4 C m d f W c T O R / u h 6 z r 6 t 3 d i m q W l T t W y F W 3 C W I 3 B S O e B 5 X 5 M P d E J t K d S K c x d X g E s D y z b B n w G F j / s V K I P H w l j 4 s D m E h 5 l d n b W Z l d t J B L B 5 c u X R U E c X O w V 0 I a w W 1 P G z 3 7 2 M w x T K 2 e Z o 8 o q W L 1 e R y Q S w c b G R l c O F S + + v A m s 9 6 + s r I j u P f K h W F l Z 6 V p M S I Z s y d F M 3 w k 3 w 1 3 + b T 5 0 t m 1 j Z m Y G u 3 b t E h K K J w 4 y N 9 Z 1 H a l U S n y f C a p c L m 9 q j M J g G 0 Z e 2 1 K p 5 G q j m R T z Y 8 Y 0 N j a 2 6 T N O b H W Y + d k 1 T U N / M g K 1 d M v 5 E S S G j 2 D 6 6 l W M p V p A u F N C L 0 O + h m m a X Z 5 I 5 + + y t 8 3 j 8 Y g K 4 r 5 Y C v 6 g H 9 X a 7 T 5 7 e Z r Q w u U + z m m Y o L W X 1 9 R p O v D + R 0 M x r M 8 X o T Y 6 G R b l c h m P P H c f 5 i 6 u w b I s K I k 2 S k s q k r E 0 f F 4 f 3 v r u W X z x d x 9 E d N i D c y 9 3 s j O m H u 4 I k 5 1 H x t B q a F i 6 k Y H f 5 4 W p m K g 2 S + g b 6 L S L 4 7 N t m i a U C x c u 2 N P T 0 8 K I 3 b d v 3 x 1 j O 2 6 L B p f g q B O s L 9 e o 3 4 R O P e l k 8 b 2 2 t o Y w J Z f y g p p S F k G t V k N / f 3 9 P T i 6 D m U E v P Z z B z + M k s l a r U 2 b A B 5 0 3 z i n q Z U l k S n O D 4 S L J + A D U q W + G 0 3 b N S Z M l 2 E H j B q e L X o b z O R j 8 n J l M B g M D A z D r s 5 v S g B i V a g W x w X v h b S 9 C i e 6 C 4 Z I M y w x P o 5 i W R f 3 y e C 0 0 T R M u 5 0 a j g X Q 6 D Y / U H M a W g u Y y Y a j U l 9 D p y H K D s / E q M 8 J I J I L V 6 4 W u 6 7 b 8 Z X G m d M 3 A 5 R 9 l U G / V 0 K 7 r e O r v 7 x d 7 w e l O U w / 3 Y / s 9 w 6 h W q / i r v / o r f O 2 r X 8 P 3 v / N j / P r f / S q + 8 5 3 v I B Q K 4 d F H H + 0 i f O + 3 v / 3 t F 6 e n p 9 F o N D A 0 N I R 0 O i 0 k U J V a X z G H 4 Q f t x R 0 v X b r U 5 c t 3 Q q G + c F 5 q 6 S x 7 o Y K U 1 R 6 n p v y q q o r D 6 K F k z w s X L s D n 8 y E p t Y x 2 A 3 t j m O C c 9 y O r p g E p m b N G e X a Q V B l N q k 0 y p L w / n Z J D W 1 S b V S 5 3 X K 1 M h C a l V f H 3 2 C P K 9 8 3 c 3 P k c I Q p 2 8 q G Q U Z K a f S Y S C d F n A l J l Q I 0 G A b g x P N A e t C k u 6 L U 6 c T E 3 F I t F 9 I U t e E N D 8 A U 7 H Z u c a F F 5 D u 9 n Q B q r a Z q m c I o w 4 + B 7 t C w L D W o A y s / r 8 d w e R e v z + b C 2 t t a l 8 h U K h U 3 r A W n + F 4 M Z l a 7 r C P f 5 o T d s p L a F 0 b I 6 U + B P / 8 U K q k s G V q 4 W M L K / D 8 M T A 8 g v V 7 D n g Q n A 0 1 G R R 3 a l M X Y o A d g 2 K o 1 O X u D + / f u x v r G O 4 4 / e D 9 u 2 s W P H D u z c u b P r D A O A s r G x Y f O B 4 4 X m G 5 R H q v Q S w Q w W x S x y Z T B n Z O 4 B l 3 S c G n U f Y s 6 6 s L C A H T s 6 c Q R n D p 5 G u V V O S c q O C 7 e F l 2 G R d 8 o p P f j e N a 0 z O Y K f g + + z R a 2 L g z R K p V 7 v b F K Y I v o M 5 o q y i z x O e W / y 9 W Q U C g X 4 a B K E G z H 1 i j F t J a l 6 o U l B 2 P 5 k B N X c D f i l / V K i u 2 A 3 b m F 1 b R U j U 5 / r + p 4 T 8 n 6 C z k i f N O N J 0 z T E Y j F B Q G z r B q h R T q V S Q T q d d t 0 L 2 X X u F m q A y + + D z t H Y 2 B j k D J G l 6 S x S 2 z q d q 6 6 + U o L X 6 8 O + J 0 Z w 8 6 N 1 F D e q S A 3 H 8 e T v 7 E M u 3 5 l r B Y l Z V C q V T S a P 1 + u F q Z u w c L t N A s P D n N a g C Y A K i W c 4 B o 8 x M f F 7 I G 6 Q z W a R y + V w 8 W I n W u 0 k J k g e Q v n h n Y c q T p P O K 5 V O r 2 u Z e J l T 8 U E K B A K 4 d e s W f v G L X 3 R 5 z X w + 3 6 a D 6 A a P y 1 w q O O 5 9 a W l p 0 4 b x G r H N U K f + 3 7 o 0 C / j E i R P C P u r v 7 x f / B j 2 z 8 7 k Z 6 X R a u H 9 N x x D p 9 f V 1 8 V x O V W 5 8 f B x r a 7 d 7 g j v V U R n s o Y t Q x k e x f H v C B s M w D F i h H Y j F Y v A b W 1 + X 1 4 a v k a Z W Z g x e Y 1 6 3 W 7 c 6 K T / x e B w B q v d a W V l x 3 Y s U d f t l F d 8 N T m I C g J U P W q i X W s j M V l B a U j v E N B L H l S t X o O s 6 s r k c 4 D f w 0 v / n D Q w 8 Y u I L f 3 A I / Y 9 o y G Q 7 Y 4 C W l p a Q o 4 H q I f / t o e G y G q / r O u a n 1 1 G W 5 k f x G i g b G x u 2 R d H / B u V k Q R K l e o 8 c N 1 n q c K y F v W E y W L q U y 2 V k s 9 k t u 8 E y + N q 3 b t 3 a l N v H e P f d d 1 E s F r F v 3 7 6 u o d F O O I 3 Y r c A b y M 9 b K B Q w P D z c 9 f w s W S 3 q m h M O d z r z 2 F S W M j I y 0 j F O S Y 3 h j I S 7 I X T Q 9 S 3 q 7 S 5 z a d y F 5 4 s l Q S 9 H D B w O I k 3 T 4 N W W E f D f Z i T B 2 A i a u n v M j P d F h j N g 3 A t s T 0 W j U d R q N c R o R j M z L R / V 4 z H D A h 1 i N 2 L D X c Q a z 7 2 0 C s W j I J o M Y n B / Z y j 1 0 t I S V i 9 U M T w w i l b N w J F v d l q M W Z Y l V D d N 0 1 C j 7 l W l J R V 2 r D N k b 2 V l B S M j I 0 h E k w B s n P 3 g C g r q B h 5 7 8 p G u R k H K w s K C z b q + 7 c i Z c 1 t A x q 1 b t 5 D P 5 + G h Y N 2 9 9 9 4 r F g I u f R R u 3 r w p u p j 2 A g d E N z Y 2 h M j m O B e 7 2 1 m d Y k J 3 S h F 2 b t j U m U Z 2 X L C T w h k k 5 U P P 4 M 3 a a s M 4 e 8 O g 1 C D D M H D + / H k M D w + j 2 W x i 9 + 7 d Q u L J B 9 z J o J w O k 7 t x t t w J W z k z n O g Q 1 R J 8 8 T 0 w q j c R T Q w h W + n 0 + g t S U r I t 9 R S E 5 D j h v X R K u V 5 Q q X E P r 3 2 d K h O i 0 S h 8 U t m J 0 x x o U Z P Q f D 6 P G F V 6 O x E L J f D W f 7 m A h 3 9 r J y 7 8 c A 2 W Y e P Y 3 x m H 3 9 + x o 8 6 f v I z t 2 7 d j 4 W Q J U I C 9 j 4 4 g O G R h a G g I a 6 t r S P Q l o O s 6 q t U q W q 0 W f v K T n 2 B o c A h K I 4 y v f P 2 L 8 I W B 6 p o G X e t o d I P b + n B t Z h q j o 6 N d + 9 d l Q 7 m J d b h 4 q k B q k 6 Z p 2 N j Y w P b t 2 w W X d o J j V 2 t r a x g e H t 5 k a M o b z w t q 0 E D h Z D I J g + J X B v W q c M O V K 1 e w d + 9 e 2 L a N U q m E E C U 0 p t N p m J T J I R O e I b V E L p V K C A Q C 4 r 4 8 l O L y W W B T h b F N G Q / F Y h F 9 N J X d t m 2 c P 3 8 e x 4 8 f R 4 h 6 7 b E B D z r Q N t l r J a W E v Q N 7 w W r 4 3 U K h V t J x S t E p F j t l D Q p N T L l 6 9 S q O H z + O l Z U V b G x s I J P J 4 I E H H k C 9 X k c 8 H s f Y 2 B i q 1 W q X g c 0 J z G E q H Q E F U 7 1 e L 7 7 7 3 e 9 i 3 7 5 9 K J f L G B s b g 8 / n w 6 F D h z b t v 7 z m t R 4 9 N E w q e F R p 3 G q r 1 U K U C j c V R 2 9 6 t x C O x + N B Y a G B 8 d 2 D + P C / S b O m A O x 9 a h A B b x A f / + g q H v n m X q h l D U t n y 1 D r L U w 8 0 D E x o v 0 h v P l f z m B 0 Y h j 7 v 9 Q v B I S m a W h m O m e 6 X C 5 j 5 / 5 t m F 2 + j t 2 7 d 0 N X L f h C n U L V S q W C Y r E o h I e y t L T U N R / K i V g s 1 l P V 4 D q n X o s l N 5 f k g W b y Q c p m s x g f H x e G K h v 3 8 v 0 4 p Y k b 1 t f X 8 c k n n + D e e + 9 F p V L p p J h Q f M r J 7 U C S M E a T G 1 K p 1 C b P p U 5 V u w 3 K M H f j i D I y m U y X 2 t O i n u k V S s l h y d u m n g v T 0 9 M i 0 Z W f d b l + 2 x Y 0 T R N j Q 2 N I B + 5 O y r z 6 6 q u i + + v c 3 B w 8 H g 8 e e u g h r K 2 t w U c D t g 1 q L s I u Z v l w a o 5 S j l a r h Q 8 / / B A W B Y a f e O I J G O T l 8 9 K M X N Y U n H E g 5 3 4 5 N Q i n i s j 3 o d F s L h 8 l w 6 Z S K e E k 4 v v i 7 4 Y D U a z N 5 u H z e 2 H o t 7 W i V s H G + o 2 O n W j b N r Y / n E Q 0 E c b H P 7 i O z / 9 e Z 4 Z W o 9 F A z J 9 C d q X j B E q O R N C o q / D q I Y S l 5 P Y a D V T n 5 7 Y d z X B 0 X c e b b 7 6 J I 3 s e x L X F T r f l L 3 7 x i 7 d z + X q p N z H K R 3 M e a u f C g E S 6 Q r O g G K Z p 4 u b N m + j v 7 + 9 K x + + l A 1 t U 6 T s + P r 5 p M + S / n f a F / P f 1 6 9 c x N j a G R C K B m z d v A g D 2 7 t 0 L T S p s 9 F O c Q 7 5 + L 4 + Z 2 7 M y q t V q 1 0 L L K F N + I n N f h k 2 t w L h x Y z A Y x E J l A Q C w P b E d i 9 V F h M I h h P 1 h j E Y 7 z h m 3 9 W p S k q b 8 D H A 5 x G + 9 9 R Z 2 7 N i B K 1 e u i H S y U C g k A v h M U E 6 J A E C M N q 3 X 6 5 3 5 V j N / j n b y K + J z k f Z p m I 0 F K L 4 I W o k v 4 + O P P 8 b 2 7 d s x P j 4 O r 9 c L H l E a o Z 7 y v E 6 c T s b O J 2 b K r D 0 E A g F x X 7 I 6 C E k q M W R N p z C r Y n l m A 3 1 9 f a j H V 5 F O p 3 H g 6 B 5 4 w x 3 7 W N c N z L x R x k N f 2 w s l 0 q k 0 Z l O l l z e R I a 8 r 7 + t P / / g s P v 9 7 B x G n H o f K 3 N y c z V 4 r G b J 6 5 d w g p 6 r m h r m 5 O Z i m i R B V / 8 q 4 k 5 3 g t C t 6 Q b 4 v 2 c V v G I Z I y b d t G / 3 9 / U J K s Y r F 9 g F L n 6 2 I x g m D x o T G Y j F c u 3 Y N Z W o J E I 1 G M T U 1 t U n a O T 1 V O o 1 M l X / P 6 / V i t b m K w x O H U S 6 X s V x f h q I A I w O j 8 L d u 1 3 i 5 7 Z U M 5 6 F w 2 m w M 1 j p s C r B D W g M n 4 b L E 9 e d f A n B 7 x G d 4 x / 8 O 6 s J 3 Y Z o W A B u x P b + L D z 7 4 E G t r a 3 j q q a f w w Q c f I E B J w q q q 4 t F H H + 2 6 7 t 1 A V V U E K Q t D 1 j Z K S 9 1 D t R l t r Y 3 s 5 R Y e + u Y U 1 N b t z 7 A 5 M z 4 + j t f + 3 c l O L D P g w a G v 3 G b y C x + X s e N 4 G r p 9 e 7 A D H L 0 W F x c X M Z b e h o + / N 4 P r 1 6 5 h c v s k H v 7 N H U L F V p a W l m w 5 O s / o d a D l u i g n + I D L U s a J X h v 8 W a D r O u b n 5 9 F s N t H f 3 4 / L l y / j y 1 / + s n g v E A j g 2 r V r u H X r F g 4 f P i x U n T A F R f n A O B n F V i i X y 8 J b m U q l U C 6 X M T A w I F z R s m d P R r F Y R I Q a h X o o / Y b V i H q 9 3 j G a q e + 2 j z r J g g 6 3 H t J w 6 8 I c D h 4 8 i H P n z u G X f u m X 8 O M f / x h P P P G E q 0 Q E S W q F 4 l i B Q K C L O c l r r 9 L k P V m V Z 9 v O S V C 6 r g s H j 7 X 2 3 + D 3 + a D r B g I B v l c V 4 w / 8 I d o b v 0 A z + A D i U R 9 a W s d D / L e B U x W V C S p F e Y V u h D V x Y B C N R i d h m O 0 h V h 0 t y 4 J Z 9 m P p Y h 6 7 n 7 n d t 2 R 9 f R 3 b t m 3 D p 3 + 5 i P u + 0 X v k r U 5 9 / h q N B g L + I B Y W 5 6 H r O s 6 d O 4 c 9 e / Z A u X z 5 s m 1 Z F u b n 5 6 E o C k Z H R z E y M i J 0 c d u 2 c f j w 4 Z 6 E w K J a 1 q V l N y I k b u h U 0 9 y g S Z W S v e C l k n V W I W x K B H W z 9 d b X 1 1 E q l X D w 4 M F N G w S 6 N 5 v q n D x S L l o 2 m + 1 5 a J 3 g 7 x S o y Y e P + h s 6 C Y j V t t X V V W z f v r 2 L m A 3 K p m D V w U d B X k j M z e 3 5 n J B t o / n 5 e Y y O j i J E 7 a + 2 U m f g c o C d + P D D D 2 E Y B v b 1 3 8 D i r U s Y G h r C / v u e R 9 E 6 C K U 1 j 0 S c M r 9 D S b T s P l f 7 F Z 9 B G 3 D e D 8 f 9 5 B i l T F D R R A j F c h E T u 4 f R b r e h q i r a 7 b Y 4 c 8 4 A s m z 7 z 8 7 O Y v f u 3 f j k L 2 5 h d m Y W h + + 9 F 3 u / 1 I d c L i c q l J v U P m 5 8 f B y D g 4 O w b R v n z p 3 D 0 a N H R Y a M c u v W L R t S H l 6 U u s P c u H E D u 3 d 3 B m 8 N D A y g 7 J L M K Y O z L F Z W V u C h N r f y x t z t I r p 5 c v 4 2 Y P d 2 N p t F M p k U 6 l 6 7 3 Y a u 6 4 h J z T e u X 7 + O b D a L a 9 e u I R w O 4 z d / 8 z e 7 D r 1 T o v G 9 y q 9 X q 1 U 0 X T o c K R T T Y z i Z E 3 v U Q J + 3 p S r h 0 d H R n o f T 6 R T o h T t l u k B K X 3 I S l K x O A + h M F B m + D K / H g 2 L w y 7 B t G 3 5 j G Z E w B Z / T + 1 C t d 8 Y Z 9 d J 0 7 g b M J G O x m M i 0 Z 8 8 p a 0 L 8 t 6 Z p u P L j H E z q V f 7 4 3 9 2 H U q n j f D J q C n z x z R 5 o G b V a D d e u X c P q e + y M C q M + O g + f z 4 f d u 3 f j w o U L e O y x x / D R R x / h i 1 / 8 I t 5 4 4 w 2 k 0 2 m M j o 7 i 0 U c f R a V S w f r 6 e k f l k y + s U F m G 8 / A A E A 1 F 4 L L I c P H w g L j a k S N H U C g U U C g U c P / 9 9 0 O h L G 6 G Q Q 3 3 Y 7 G Y c P 2 6 w b I s n D 5 9 G h a 1 J R s c H M T U 1 J Q 4 n L J X U Q a / f u P G D e z Y s U P M + v V J 2 e j c J I b d 3 x E a 8 i Z D l r B u 0 o L X j G N o b v B R Y 0 k 3 O K / J D U K T V N 7 O 0 t i 5 L x s b G 1 1 l M c 6 E U Z C 6 l M 1 m u 4 h K o 6 p i v 9 8 v U m 2 c x M S e N h m 6 r s O f f w n R n b + F h t r Z x 3 q 9 j l T C C 0 v N w h P b / b d W 9 x h s r 3 o o S M 7 r I 5 d t L C 0 t Y X J y E h 6 P B x d e X c H u X + o w O Z B 0 v / i j T u u y e 3 5 1 q I s p 8 X p f v X o V 6 X Q a v / i T T r b P 7 / 1 P X 8 e b f 3 I e A 2 N J 7 P l 8 R 7 3 b y q e w s L A g 5 p u J z r G M A F V d u r m K 5 U m F / H 4 u l x P / b k g j O x n n z p 1 D I p G A R u N X C t R / Q S Y o j 8 e D B H X x z G a z 4 u Z z N D 2 C C U x R F L z 9 9 t t 4 8 s k n M T / f a W s 1 P D w s N j x K A 9 L k e 2 i 3 2 2 L m 7 s D A A H w + H w Y G B n D 1 6 t W u L I h 4 P I 4 f / O A H u P f e e / H n f / 7 n u H 7 9 O n b t 2 t V F V P J 1 n c T G e j r / m 6 F Q X / f l 5 W X 0 9 3 f i H L l c D h c u X E C T W j / 3 9 X V U i w C 1 9 W W i j c V i 4 p D n a R K j j x r 0 y / f C H J y Z Q 9 t l g o S H W h H w Y a h T G b v f 7 0 e x W E S U 2 l / L 4 M 8 6 C d j r 9 a K G n b D s j n T w U P J y t d a G p h b h D W 6 t W t 4 t O E H W R + M 7 P Z J j g n / z 5 M m T u O e e e 6 B Q D 8 X E t k 6 j m D i l N 6 E V w K v f f R 1 9 x z o j V e v 1 T o n 9 7 P k V V P J 1 T G y b Q C D k R y w W w 9 O / 9 h A e + P w B X D s 7 h x 2 H x r F x s 4 z R Q 7 e H R t T r d W h S B j 3 f i + z 2 V 5 a W l m w + w O 1 2 G 6 V S a V M R I H O I X p K D U a J J G k 4 p x b i T D S W / 7 y Z t q t W q u A f e b D 8 F b e U D z m o e Q + 6 h x t 8 r F o t I J B K b u K 8 T j U Y D Q W n W U a F Q E I s o w + m 5 d E q p N v V C 8 F G K j a z y s c R y v s e S P B 6 P d x G p f P D l N W M m Z V B W P K N O N W i 8 d u x g C V A i t E Y D C G Q b i + 2 9 O 8 G y L O R o y k q r 1 U I i o k C x m m g j h X g 0 C E U B G o V O 6 M I M b u 5 5 9 1 m g U e 2 V l 7 r 5 r q y s 4 M C B A / D 7 / d D I e w t S p 2 U 1 W G 2 0 8 M q r P 0 S 7 3 c a R I 0 f w w A M P w G M E U F j r B G U T 4 w F x 1 s y m B 5 n l P J L p B I a n U j D b N p p a X X g J t 0 I s F u v Y U F s d c l l 3 d x P / I B W g W q 0 i n U 7 3 1 J v Z 3 r g T U U H i B L z B s n H K H i d G T E q R Y s 7 B I p q d F 6 q q d k n J U K j T Q 8 C p s m K L Z 4 S 0 F r L I l 2 0 + p 8 p b o x 6 F s j H s v L 5 s W 8 p u f P 6 b m V u 1 W k W b C i w r 1 L i E C d j p B I J U y w V J t W F G U 6 1 W o V M m S U C K 9 7 T b b d c A / d 1 A N D N t b 6 B e z a H P h a m G + g + K 1 D Y 3 1 O t 1 R K V y D D e i t m 1 b a A + y 5 G B 4 q U 0 b 7 w m 3 S 2 b w W o X 8 E c x N r 2 J g R 6 e 5 q C y F w 1 I D G g / F v E J x P 0 L R A A p r Z S T H o 2 i 1 N 3 s X A c D 7 B 3 / w B y / 6 K M C 5 s b G x i R h k q X T y 5 M l N M a V b t 2 5 h Y G A A k U g E + X w e P i m y z b A s S 0 i M c D j s + j s y d B p 7 o t O 4 S 5 v 6 v v G / o 9 E o P D T Z v N 1 u C w 5 l W R b K l I J T o 3 G P / B 1 V V X H h w g W M j I y g U q k g k U h s c g y A D r E i 9 Y + Q w e q a 7 S i i Z O e B z B V Z k i l S R 1 V W j + T N k 9 3 k T E w m 9 a l g l Y w l M D u M I p E I c r k c g l S L x M 9 p U R 0 S P 6 + f m u e Y N B u Y 1 S T 5 X k v U j R f S I L m / C R S z C q 2 2 g H C w E 4 T N U 9 8 G 0 L N G + n e h 3 u j u 1 c H Q a c o J S 0 y G 1 + v d p N 6 C J H e Q 6 q r 4 e w s L C x g f H 0 c g E E C Q 2 l f f u H E D t V o N i U Q C Y Z r k H o / H k c v l o H g A u + W F X r f R q h p o V Q z 0 D X Z q / 2 Q b d 2 O m 3 P E Y N t q o l Z o w D Q u N U q e I 0 r B v a w 0 M D / 8 Q A I z Q A G h Z X Z D B z f 4 Z z W Z T G L m r q 6 s Y G B h A j C b / y X C q i i M 0 W x e S m i K D H 8 i m Z F 0 P D T E I B o N Y X V 1 F u 9 1 G P p 9 H p V J B k K Z K F I t F k S 6 i U J P K G m W D h y n P 6 s E H H 0 S c 5 g f n c j l U q F R E h t C 9 X V C h V C K Z G Y R C n W 4 4 I E J g M P f 3 e D z 4 b / / t v 6 H V a o k G l v J 6 N K m T F O 8 B M w J I B 7 x C z T g Z C o U 3 m l Q A q V L f P l 5 T l q R 8 O J l Q 5 e c K U E w m k U h A d U w j B O 2 n r G a C p B 6 D J X + h U I C u 6 z D U L B Y X F / H u e + / C 4 / V A A T C / M A 8 L P q w U A 8 j m a 2 j R 6 K F 4 L I J 4 + P b v u T E 2 R n 9 / v 1 i j U q m E t 9 9 + G 9 l s F g r l L / J Z O X j w I E 6 d O o X l 5 W W o q g q T B l j w v 2 d n Z 8 X z s A d 6 6 t 5 u r 2 f A f 3 t 0 E 0 j y 2 f b m H o Q A k F k q o L K y m U F 4 v / 3 t b 7 8 o 2 w O K Z I R q 0 j h K k K Q 5 d + 6 c 8 C C x s Q 9 S v U x q H C 8 b v 7 2 g k F F X K p U 2 c U a D x o W Y p i n U p j A l Z l q W 1 c V R L R p o F q W 5 P Q G a E 8 W c n F U s f g 2 0 S c l k E h c u X N h U 2 s H B T S d Y S m w F 5 7 P w 7 6 Z S K Z w 9 e x b V a h X b t m 3 D x Y s X s b S 0 h J m Z G T E S h + 9 P l n L M s Z v N J o L B I N b X 1 6 F S S Q M 7 j n K 5 H J L J T s s v n 8 + H G p V G B G h 2 l 9 N D x a j V O g c 8 S J M 5 W N q B 9 r m P k n t l y O p q q 9 V C J B J B h I L W i f R 2 Z I s 6 H v z c L y G A z m + + 8 8 6 7 2 H 3 o C X z w w U e I R q N I p 9 P 0 m y E 0 W z o u X r y I c D j s u q 5 r a 2 u 4 c u U K i s U i q t U q T N N E O p 3 G z M w M L M v C 2 N g Y L l + + j F K p h D Q N 3 u Z g 7 9 D Q k F B t 7 7 n n H i G d W R 1 v 0 y j Y V q u F 0 e 2 D K G c 6 K q M 3 0 i E e 9 h l o m o a + o R j q R f c O W U B n / l U o c V u F 7 3 J K y G C 3 u E V Z 2 W y c c / Y B p G A Y K E G U b S O N W o I x N 9 Y 0 D a V S C f 0 0 k Q + 0 o b 2 c F x y E Z D U u F A p 1 O S n 4 n t h m Y c k h B + r u F p Z l 4 e L F i 6 J p v w z m 9 H e D X u l Y u q 7 j 5 Z d f x p E j R 7 B 9 + 3 Z B N D L j q t V q K B Q K C A a D X Y e f n 8 V p S 7 B K q F K P e N M 0 u 9 Q i X d d F 5 J 8 h 2 3 c W 2 Z y q q g p i / p s g n 8 + j 1 W p h Y m I C f p + N 0 v p l 1 M 2 h z j C A 4 l W 8 d + I j r J c 6 Q / S + + t W v I k 1 9 7 e R 9 5 x G w 8 j 0 4 s 3 E s y x K B d j 4 / m q a h Q D O Q Z 2 Z m o C i K a M Y q f 4 8 l r / x v u L i + F X I A y a + z b e Y m i R j R R B i + x G 0 p 5 v 0 X / + J f v F i m K Q 7 t d h s a J Y 5 a l t X F r V k 1 Z O P X l F J t L G q 3 y 8 Z 3 g / o F 8 G a b l N O n U U + 2 + f n 5 L o n D k s 3 n 8 + E X v / g F V F X F B x 9 8 g L G x M Y S o H R V L S / 4 9 v k e D p g 1 6 y V n Q y 6 F Q L B a 7 p B R o E V 9 9 9 V V E o 1 F 8 7 3 v f w / T 0 N E q l E h p U A 9 S L 4 M v S o D M O 5 P b K Q v B Q d f D 8 / D x y u R z m 5 u b w 3 n v v Y W h o S E h 4 n U Y D g Z I u / X 4 / V l d X Y d K M r u X l 5 S 5 H j p d 6 O P D 1 + T 8 + C F 7 y t C o U T H Z K P l 7 z E q V N s b b A R N 6 i a Z Y y m I h l R C I R J B I J z M 3 N o b B y A c P D w 4 i l J m E Y B s K + F n b d 8 w w G B w f x 1 F N P C c k t 3 w c A j I 2 N 4 Y c / / C H O n j 0 L T d P E u o C e g 7 W V i l S K b l E m S T A Y R L l c x r Z t 2 5 B O p 2 F Q Y i 3 v s a I o y O f z s B 2 T J h u N B i w a L R u k y m t W g f k Z 2 W N 9 4 c I F j I 6 P I L t e w P z 8 P L L Z b C f 8 4 f V i e n o a O + 4 Z x f n z 5 1 E o F H D x 4 s W O l 0 / 2 L D E B M S E w d w y Q N 4 g d B a F Q C L d u 3 U I q l R L S R O a u G t k 1 C R r + z A / C v 8 W E A Y f L + e c / / 3 n H / Z p I 4 L n n n h P X A 9 k b Q a r z 5 9 8 E P b y z s b w M f g b 5 d x h 8 C B u N B l 5 7 7 T V 8 4 x v f E I f J p m Y 1 z u 8 4 J Q a D p R S 7 p f n a q q o i k 8 l 0 S T C n J G X u W K a e e 2 + / / T a K x S K O H j 2 K 0 d F R E Z M b H x / H z 3 7 2 M 4 T D Y T z 2 2 G N i D X s 9 n 1 s A H s R 9 L Q q Q M z E x M + z l h X W 7 P s g x d d / R w 4 D S G X I m Z 2 / 0 J S L w e I O C e J 1 Q F E U k D N R q N Z i m K d b O a V + v r a 0 h k U g g F o s J 7 a V G n W M h n S l m w D H q E c h n F l I b A l V V M T g 4 K P p K y t 5 p t t 0 Z C o U W 1 G z n f v j e d F 3 H 0 K 6 E 2 A P b t q E s L y / b m U w G E x M T s G 1 b l B S 0 q O s R B 3 P Z c N V 1 H U n q H a f r O p a X l 7 F z 5 + a + b Q y Z 6 u F w M / N m a 5 r W 9 T q 7 R W V C d 0 O 7 3 Y Z p m q 6 e R Y Z M x L 3 i b H A c l l u 3 b k G h M p Q x 6 j n e k v o Q F q U C Q u c 1 F P J A u Y G f U b Z F W L 1 1 q i C v v P I K n n j i C Q w P D + P j j z 8 W w w b k N e H 9 w B b 5 d 8 4 2 A v l 8 H u F w W B x W J i x + r Z e k 7 Q X n f c O R h J v s i 0 P T O 0 W E k F K g 3 n r r L Z i m i c n J S S w s L C C T y e C F F 1 7 A x x 9 / D I t q i 5 w E x W B J B F r T B g 1 D 4 3 t n J 0 6 Z O l H F 4 3 F B F D 4 q B Z G l l g y f l M n C H u Q W F T 2 O j 4 2 j V C 5 h + W o O j U Y D q q p i f H 8 a F e q y 5 f V 6 o R S L R V F g q F M + H 4 M 3 i R f N l G w K i 5 q s q 6 q K 0 d H R L k 4 o c y h 5 c R k c C 3 C z e d r t N q a n p 7 v G s 2 w F l l I B y i a Q 4 z F u w W E 3 r K 2 t Y W R k Z J N K A 4 p j 7 N u 3 D 6 B 7 6 + v r 2 9 J e c j 4 r g w m b 1 5 D V K l m 1 k r m k o i i 4 d O k S / D R u d G R k B F e u X M G O H T s w P D w M D 7 n V a 9 T / w A 1 t G p v j v C d 5 f 5 j T y 5 J H 0 z T k 8 3 n 0 9 f U J 1 7 s M P s w e j 2 d T n K c X n M m 5 P / v Z z w A A D z z w w J b a B Y N t L 5 n 5 y m o + 7 5 1 l W c h k M v B T c F c + z / L a 8 + d Z q i k U K p H P g F M Y g I i 1 U C g i m e y D Z V m 4 d O k S S q U S n n 7 6 a Z T L 5 Q 5 B w S W o 6 I a T J 0 / i 4 Y c f 7 n p N r h W B l M H L N 1 O U G u c 7 k a f B y T K H q 9 f r a D a b r m o K g x 0 k P p r G o C g K w t T f Q V Y V n J z T D b J k Z E J x c t 2 / + q u / Q j q d x s r K C l 5 4 4 Q X x H T 6 Y / / k / / 2 d 8 6 1 v f w i e f f I K 9 e / e K 9 m c M V g G L x a I 4 / L y p f k d Q k R 0 N f r + / i 4 H J s B x O G e e B l / H y y y / j + P H j O H X q F J 5 / / n m c P n 0 a t m 1 j a m o K U 1 N T s G 0 b m U w G o 6 O j q F O P h x A N u T Y M Q 2 T G e 6 j n o E x 4 t V o N 7 X Z 7 U 1 A Z 5 A E O B A J I p V L Q q L U b M x y b W h U w g c n B b b g E y G X U K I F X J 8 8 u i O F v b G z g x o 1 O C X y 1 2 h m S X S g U 8 F u / 9 V t C O s p g R s y E z n v g Z D 7 O / M p i s T N s m + / d l g Y 9 + H y + D k G p j l Q d N 8 i J s T K u X 7 + O / f v 3 O 1 8 W c B 5 O N 8 i f e f f d d z E 5 O Y m p q a m u w 8 R c h H V b d o X y w V x d X c X 6 + j q q N N 7 0 6 1 / / u v i u G 2 z S g b c 6 j G 5 w W w e D e l M w h w t J T T Y / C 9 b X 1 z E y M t K 1 X i V H Z o m m a c J 5 F K A g p t s z M E P j w + k 8 p M w U G o 0 G f O T e Z x X H p s C 1 4 h j 3 + f L L L + P w 4 c M Y G R n B m 2 + + i U O H D u H 8 + f P 4 3 O c + h / f f f x / f / v a 3 x f V 7 2 W 4 l 6 o 1 u U w K y M 2 Q C S Y L y o Z f t O v l + G M x E W z T u N E C D C U r U 8 Z e Z k 6 q q a L V a Q t O Q w a q z k 6 D k 3 v 0 g A j t / / r w Y 0 R O J R L o Y g l I o F H o O r Z Y 5 0 s r K C p L J p K u k k d F q t X D t 2 j V s 2 7 Z N 6 K K q q m K Y e q e z 9 H A S m s y N n Y d W F r 1 N a W B B l I Y u e y l a L q s y d 0 I v t e 1 u c P 3 6 d f j 9 / p 4 t z j h j R I 7 v y X B m h 9 8 J L P U 1 y r n z U k 6 g q q p I 9 u i i 6 1 R / n V J A 1 k g 0 y p F T y G 6 U 1 e g G D U v g v 2 V 8 8 s k n G B s b w 8 D A w C b t x s k I A O A / / s f / i I m J C a G y Z j I Z B A I B P P / 8 8 1 2 f K 1 K y b q V S g Y 9 6 Y g Q o 7 Y y J n d G m d K m f / e x n m J 2 d x Y E D B 7 C + 3 s k u / + I X v w i / v 5 P 4 K q c n w a V M y K Z G O 2 w L O V U 9 / v 4 b b 7 y B X / m V X 4 E l t R 6 T o V y 7 d s 0 e H h 6 G Q k a b 3 + 9 H L 4 n V b D Y R C o X Q o v b D z P G 4 F 4 N M J A a V o T N n 4 B i U Q u U h b p A J h x N a O Q D J 6 K e M b b 7 f O 3 n 4 W D 0 6 f / 4 8 j h 0 7 J q R J X 1 8 f Y j S p w p K 8 X W y z O B m H U 5 / O 5 / P I 5 / M w K a 1 n a m p q 0 / f k 7 r d b w W l L V m k s p l d y d x c K B f E Z / h 3 v F o 0 z 4 V C d n H s q M z D D M G B S 9 y G b w g U L C w v Y t W u X W G e 4 E N T V q 1 c 3 T W Y 0 K H U n S L E 2 G X w + + F 5 Y s j h R K p X E m Q m S W 1 t 2 P n m 9 X m g u 4 4 / g Y B S 2 w 1 s n O 4 N A e 8 p q L q v 6 L A S Y i f A 9 l 8 t l v P X W W 3 j + + e f F 9 Z 1 n B A C 8 / / p f / + s X 1 9 f X c e P G D b z y y i u 4 c O E C I l I f P M a 5 c + c 6 M 0 Q p w 1 u W B H I 2 g 0 5 x D w + 1 V Y 7 H 4 0 i l U g h R F k M g E B A l H 2 y Y M / 7 y L / 8 S I y M j C I f D m J y c R J U q W K P R q P j P 4 / E g T 6 U M d S p B 4 I V g l U W j Z o W 8 a V 6 a f 7 q x s Y E o 1 X r 5 f D 4 s L i 4 K L s q f s 6 R M D B k K Z a i H w 2 H M z 8 9 j Z G Q E t V o N n 3 z y C X R d 7 0 r W Z P S S U E 6 w T e A l g z l K 0 + B 9 P h / q F C P h A w U 6 2 G X K W d w K w W B Q 1 J k x M 2 O 0 q N d d N t u Z I q i Q d z J G H Z J a r Z b w j p n U 4 T V K 8 T 5 G g + Z W K Y o i P F 3 C l q B D a J q m W B d W 9 Z z r x O q W j 2 b 0 B q h Q d Y y m j P g p 5 p h I J O C h m J t T N W P I 1 2 Z i M i m G 5 p Q 6 r V Y L s V h M a E 6 c Y 2 p T B b g l x b S u X L m C + + + / v 0 t t d p o M u V z u t l O C s b i 4 6 D p a / t K l S 5 s i 0 a Z p I p P J b C p m g w t H l 7 G x s d E V 9 Q b p p q l U C t / 7 3 v e w f / 9 + T E x M o N F o w O v 1 i u s r i t L V m c j J O Z 0 G p B v W 1 9 c x N N R d a N Y L T r X U 5 / M J R 4 p J a V E + n 0 9 w y t n Z W V F 2 H o l E U C 6 X c d 9 9 9 0 F V V V d b g b v a y p L N q Z q B n l M 2 w k G 6 f T T a G a c i g 7 l w N p t F O p 3 G 8 v I y d u z Y s c n B I a t A v H 4 e G u T A B 1 w + L J r U 3 I b v 0 W m X O c E 5 d 3 1 S + 4 O 6 S 5 k I a K 2 v X 7 + O p a U l D A 8 P 4 8 C B A 2 h R q G J u b k 4 4 r 9 z O G o P t J x l O V e 9 u w H m p T L j F Y h G l U m m T i u 8 j 5 5 G 8 r p s I C j 2 I w R n P Y M j 2 g F v b Y + e h x B Z E K 8 O t 6 h Q S 0 T B H Y b X g s 8 L t v t x e M w w D T U p C Z S l y 6 t Q p E Y v 6 6 l e / C j h c 3 k 7 Y 1 O x y / / 7 9 X c T i J B 6 3 A 6 F p G h Y W F r B z 5 0 7 B g N g + c t s n J 3 q 1 R u O D x g H O V q s l M l 1 A K o 9 z L W Q P p G x f O 9 e N b V m D 4 k U y 4 Z U o 1 4 6 d I b O z s 9 i 7 t z N Z 0 O P x C M n L 0 p m 1 E i d D c I N 8 T / w 3 q 3 C 9 4 L b m F p X c X L p 0 C c V i E c e P H 3 d 1 s I C e V b b F l W K x a D s N W N v F 7 X w 3 D + R m i M o 3 3 K Q + c o 0 e C Z u f B c w x f W R r s E t 2 K z i J 1 L m Y W 1 0 j l 8 s h T f O N i s U i g s F g T 1 v Q j X O z b r + 4 u A i / 3 7 + J W f C h l P V 8 9 h y y n e Z U s w P k 5 W O 4 h T 5 6 P Z P M u d l o D 1 G a l x s x Q S r 1 9 n q 9 X f a h 0 z 6 D w 5 E C i U k 3 m 0 0 Y h o G 5 u T n s 3 d v p k j t A H b c U a h 9 w 5 c o V h E I h v P 3 2 2 / i 9 3 / s 9 3 L x 5 E 5 q m 4 f j x 4 1 2 / 4 Y Q c d 2 S 1 r d V q i f N 8 t 7 C p / O W D D z 7 A Y 4 8 9 h i j F D / l Z T E o J c 6 4 / t v L y O a P M c O F E b p i b m 8 P O n T s 3 e V H + J n A 7 I D I 0 T R N R c a / X u 2 U Q 1 z k 6 8 r M g l 8 t B U R T B d C p U T 7 X V W j g N Y F m H t y w L V 6 9 e R T A Y x O 7 d u 2 G S 4 4 a / I x 9 O p 1 o L I r Q Y l a c E q L 7 J T V I t L S 3 h + 9 / / P u 6 / / 3 4 E A g E U q V d h K p X C k S N H U K 1 W B W H f z d 5 q 5 G V M J B K 4 d O l S V / D d j Z m C D h / b W g z b t r G 8 v C z s 4 0 A g g G g k A m V x B v r 0 W R i W B f O Z j u S / G 7 B k k t V 5 + X l s h 3 P C D c 6 z V q v V c O L E C T z w w A N o N B q 4 c u U K n n v u O c z M z C C b z e K Z Z 5 5 x t W F d V T 5 I 0 k Q h o 3 R j Y w P J Z H L L A 2 4 Y B i o 0 8 2 c r O K V d r 8 2 w b R t X r 1 7 F o U O d N r p O m J R e E o / H o d M 0 R L d D 0 e v 6 c H E v O 6 F R 3 K f V a n V x P / l 3 n F k A b p 8 B 2 R S B Q A B v v f U W H n 3 0 U d E q e e f O n X j n n X f g o R K D Y 8 e O i c 0 q F o u o 1 + s Y H R 3 d J G k u X b q E R q M B w z C w Y 8 c O 1 O t 1 H D h w o O s z M l i F a j Q a M K W B c A o V l z o d U W 7 Q N A 2 n T 5 / G g w 8 + C M W l 0 6 w T 1 W p V 2 B k y U / B 6 v b D W l + A / 2 5 n n r A R D s N u 3 v b m + 3 Y f Q 3 N N t s z N a F E u K S w 1 9 W M K V S i W Y p o n h 4 W F h C 6 K H L c V O L T f N i w O 4 1 6 9 f x 7 Z t 2 w Q z i U Q i 2 L t 3 7 y Y 7 l y E k F F P 5 / P y 8 6 E M m g w 9 l L 1 s K U h B M 1 t u d L m H Q p n j v 4 P I F 6 a c f f P A B n n 3 2 W e d b a E n p I 0 4 d W I Y z k 8 M N X G f U 1 9 e H K N V V O Q n C K a V k s F o l 2 1 F b 2 V R u m J 6 e 7 m I c s j q q a Z p Y W / l Z b d v G 3 N x c 1 3 7 I z K r Z b K I t 9 a V j 8 O G y q V / F 3 w Q a p S x 5 q A q Y I a v V O r V G i M f j X W p k I h T A 9 R P v I B G P Y / y + 4 1 B f / Q 5 s a g U W D A a h x P v Q f u x L 4 p p 3 i 3 / z b / 4 N f v V X f x W x W A w j I y O I U V 9 + J 7 a K Q Z q m i U q l g n a 7 3 d U h y u / 3 i 3 I R 2 7 Z 7 7 q 3 3 n / / z f / 6 i L Z U 9 p F I p N B o N 1 K T x m D a N M w H F g b L Z L L L Z L F K p l H C B Q / L L B y h S D c k d L a N F h W 0 g 9 a l X V o G P E h X d H t 5 H + V s m l X 7 z b x h U H A Z y k k x O T q L g G C f J x G J T M K + / v x 9 + i r + x C 5 s P C T s i o t G o K 1 c q l 8 v i + d 3 U M t M 0 U S g U Y L u 4 i x m 2 b W N o a A g n T 5 7 E x M R E V 8 w J t M l N m j q o S O M z F U U R i b V V m t H F d o r f 7 4 f f 7 9 9 k 2 8 i c 2 q S q A T d s b G w g 7 D J a d H V 1 V T g N Q G s 8 O z u L X C 6 H o a E h J B I J M e o o H o / j 5 s 2 b w v 2 9 t L S E S 5 c u Y T C V g l k p Y X 1 9 H X 2 l D a x d n 4 Z X m q G l m A b M X e 5 a i X z e n O C O u r y f N Z d 2 b m z / O F E q l b C x s Y H p 6 W k E A g E M S 9 2 0 s t T O b W l p C W X q H M x 7 4 Y T H o q w D J 9 L p N I r F Y h e n V q l x x f z 8 P E z T x F / 8 x V / g r b f e c n y z u 8 V W g C p H P / 3 0 U y i K g r W 1 N c R o 2 N b s 7 O y m D X e i 6 c j D k h e J D 5 V B w V p + T V V V Y V + A n k U G P 4 9 C M 3 0 V S m V h j s Q b y 3 G t r d D X 1 w d N 0 7 B G U w Q 3 N j Y A a m / G s T F n 2 X y r 1 U J Z m m z I 9 / P w w w + j V C p h Z m Y G x W I R C h n p z W Y T w 8 P D K J f L r h u Z z + c 7 n F 1 R 8 N F H H 6 F U K u H 6 9 e t d 0 x 1 B k p j h 1 B B U V Q W f B V 3 X M T I y s o k R z s z M Y H x 8 H A r V G V 2 6 d A m D g 4 N 4 4 I E H c P D g Q R g 0 k j U c D m P H j h 3 w e r 2 Y n 5 / H 7 O w s a r U a M p k M 6 v U 6 y o 0 m b t y 4 g b G x M f h 2 7 s P Q 7 / w T x A 4 c Q S b T W T t 4 e m s u T m k r w 7 Z t c c / M O B q N R t c Z 4 v d r t R r K 5 T K K x S L O n j 0 r B l o 8 9 t h j Q r u y y Z k R i 8 V w 7 t w 5 V K t V 3 L p 1 C y B V F g A + + O A D 2 O T E M E 0 T / 3 / k j b r O k N Q h w A A A A A B J R U 5 E r k J g g g = = < / I m a g e > < / T o u r > < / T o u r s > < C o l o r s / > < / V i s u a l i z a t i o n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D a t a 1 , P S _ r u n _ b 0 f b a 8 8 9 - 9 f 0 c - 4 a f 2 - 9 e b 0 - 1 e 5 5 b 0 b e c 8 e f , S p o j e n �   s h o d a   r u n _ 3 c 7 1 3 2 2 a - d f 8 5 - 4 2 8 1 - 9 8 d 9 - 8 6 1 1 f 1 4 0 4 b 3 7 , P o e t _ � s t _ o b c e _ s l o u e n � _ d b a 3 e f 1 e - d 5 9 b - 4 7 4 2 - a f e 0 - 2 d a 5 8 7 c a f 3 4 9 ] ] > < / C u s t o m C o n t e n t > < / G e m i n i > 
</file>

<file path=customXml/item2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798CBCFF06B4A8F3BEF3FB64521BB" ma:contentTypeVersion="12" ma:contentTypeDescription="Create a new document." ma:contentTypeScope="" ma:versionID="fda797da3d9a3856d1ddec456714d9ca">
  <xsd:schema xmlns:xsd="http://www.w3.org/2001/XMLSchema" xmlns:xs="http://www.w3.org/2001/XMLSchema" xmlns:p="http://schemas.microsoft.com/office/2006/metadata/properties" xmlns:ns2="29958fdc-60b4-4829-bba2-85f24ba51c5b" xmlns:ns3="7adb60b4-07ad-45d9-bb30-c65f93700359" targetNamespace="http://schemas.microsoft.com/office/2006/metadata/properties" ma:root="true" ma:fieldsID="3c48cfd9b96c3c6aa908bf1e8f6c11e7" ns2:_="" ns3:_="">
    <xsd:import namespace="29958fdc-60b4-4829-bba2-85f24ba51c5b"/>
    <xsd:import namespace="7adb60b4-07ad-45d9-bb30-c65f93700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58fdc-60b4-4829-bba2-85f24ba51c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b60b4-07ad-45d9-bb30-c65f9370035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8b595b8-8476-44a3-a779-43b0c636f7d0}" ma:internalName="TaxCatchAll" ma:showField="CatchAllData" ma:web="7adb60b4-07ad-45d9-bb30-c65f937003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1.xml>��< ? x m l   v e r s i o n = " 1 . 0 "   e n c o d i n g = " U T F - 1 6 " ? > < G e m i n i   x m l n s = " h t t p : / / g e m i n i / p i v o t c u s t o m i z a t i o n / T a b l e X M L _ D a t a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 S t a v   ~� d o s t i < / s t r i n g > < / k e y > < v a l u e > < i n t > 1 1 6 < / i n t > < / v a l u e > < / i t e m > < i t e m > < k e y > < s t r i n g > K r a j < / s t r i n g > < / k e y > < v a l u e > < i n t > 6 1 < / i n t > < / v a l u e > < / i t e m > < i t e m > < k e y > < s t r i n g > O b e c < / s t r i n g > < / k e y > < v a l u e > < i n t > 7 1 < / i n t > < / v a l u e > < / i t e m > < i t e m > < k e y > < s t r i n g > � s t   o b c e < / s t r i n g > < / k e y > < v a l u e > < i n t > 1 0 3 < / i n t > < / v a l u e > < / i t e m > < i t e m > < k e y > < s t r i n g > K � d   o b c e   ( L A U 2 ) < / s t r i n g > < / k e y > < v a l u e > < i n t > 1 4 9 < / i n t > < / v a l u e > < / i t e m > < / C o l u m n W i d t h s > < C o l u m n D i s p l a y I n d e x > < i t e m > < k e y > < s t r i n g > S t a v   ~� d o s t i < / s t r i n g > < / k e y > < v a l u e > < i n t > 0 < / i n t > < / v a l u e > < / i t e m > < i t e m > < k e y > < s t r i n g > K r a j < / s t r i n g > < / k e y > < v a l u e > < i n t > 1 < / i n t > < / v a l u e > < / i t e m > < i t e m > < k e y > < s t r i n g > O b e c < / s t r i n g > < / k e y > < v a l u e > < i n t > 2 < / i n t > < / v a l u e > < / i t e m > < i t e m > < k e y > < s t r i n g > � s t   o b c e < / s t r i n g > < / k e y > < v a l u e > < i n t > 3 < / i n t > < / v a l u e > < / i t e m > < i t e m > < k e y > < s t r i n g > K � d   o b c e   ( L A U 2 ) 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C l i e n t W i n d o w X M L " > < C u s t o m C o n t e n t > < ! [ C D A T A [ S p o j e n �   s h o d a   r u n _ 3 c 7 1 3 2 2 a - d f 8 5 - 4 2 8 1 - 9 8 d 9 - 8 6 1 1 f 1 4 0 4 b 3 7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P S _ r u n _ b 0 f b a 8 8 9 - 9 f 0 c - 4 a f 2 - 9 e b 0 - 1 e 5 5 b 0 b e c 8 e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 K � d   o b c e   ( L A U 2 ) < / s t r i n g > < / k e y > < v a l u e > < i n t > 1 4 9 < / i n t > < / v a l u e > < / i t e m > < i t e m > < k e y > < s t r i n g > K r a j < / s t r i n g > < / k e y > < v a l u e > < i n t > 6 1 < / i n t > < / v a l u e > < / i t e m > < i t e m > < k e y > < s t r i n g > O b e c < / s t r i n g > < / k e y > < v a l u e > < i n t > 7 1 < / i n t > < / v a l u e > < / i t e m > < i t e m > < k e y > < s t r i n g > P S < / s t r i n g > < / k e y > < v a l u e > < i n t > 6 6 < / i n t > < / v a l u e > < / i t e m > < i t e m > < k e y > < s t r i n g > � s t   o b c e < / s t r i n g > < / k e y > < v a l u e > < i n t > 1 0 3 < / i n t > < / v a l u e > < / i t e m > < i t e m > < k e y > < s t r i n g > P o e t _ � s t _ o b c e < / s t r i n g > < / k e y > < v a l u e > < i n t > 1 5 1 < / i n t > < / v a l u e > < / i t e m > < / C o l u m n W i d t h s > < C o l u m n D i s p l a y I n d e x > < i t e m > < k e y > < s t r i n g > K � d   o b c e   ( L A U 2 ) < / s t r i n g > < / k e y > < v a l u e > < i n t > 0 < / i n t > < / v a l u e > < / i t e m > < i t e m > < k e y > < s t r i n g > K r a j < / s t r i n g > < / k e y > < v a l u e > < i n t > 1 < / i n t > < / v a l u e > < / i t e m > < i t e m > < k e y > < s t r i n g > O b e c < / s t r i n g > < / k e y > < v a l u e > < i n t > 2 < / i n t > < / v a l u e > < / i t e m > < i t e m > < k e y > < s t r i n g > P S < / s t r i n g > < / k e y > < v a l u e > < i n t > 3 < / i n t > < / v a l u e > < / i t e m > < i t e m > < k e y > < s t r i n g > � s t   o b c e < / s t r i n g > < / k e y > < v a l u e > < i n t > 4 < / i n t > < / v a l u e > < / i t e m > < i t e m > < k e y > < s t r i n g > P o e t _ � s t _ o b c e 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 D a t a 1 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 D a t a 1 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 C o l u m n s \ S t a v   ~� d o s t i 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 C o l u m n s \ K r a j 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 C o l u m n s \ O b e c 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 C o l u m n s \ � s t   o b c e 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 C o l u m n s \ K � d   o b c e   ( L A U 2 ) 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 P o e t _ � s t _ o b c e _ s l o u e n � 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 P o e t _ � s t _ o b c e _ s l o u e n � 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e t _ � s t _ o b c e _ s l o u e n � 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 P S _ r u n 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 P S _ r u n 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 C o l u m n s \ K � d   o b c e   ( L A U 2 ) 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 C o l u m n s \ K r a j 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 C o l u m n s \ O b e c 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 C o l u m n s \ P S 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 C o l u m n s \ � s t   o b c e 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e t _ � s t _ o b c e 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 S p o j e n �   s h o d a   r u n 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 S p o j e n �   s h o d a   r u n 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 C o l u m n s \ K � d   o b c e   ( L A U 2 ) 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 C o l u m n s \ O b e c 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 C o l u m n s \ � s t   o b c e 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 C o l u m n s \ K r a j 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 C o l u m n s \ P S 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e t _ � s t _ o b c e 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28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o h l � d k a   1 "   D e s c r i p t i o n = " S e m   z a d e j t e   p o p i s   p r o h l � d k y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8 e 4 d 6 7 b 7 - 3 3 5 8 - 4 6 b 8 - 9 1 1 0 - c 3 4 c 8 4 1 9 1 d d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 5 0 . 1 6 6 8 4 5 5 4 9 6 2 1 5 2 7 < / L a t i t u d e > < L o n g i t u d e > 1 6 . 6 6 2 5 5 9 5 7 6 2 7 6 4 2 9 < / L o n g i t u d e > < R o t a t i o n > 0 < / R o t a t i o n > < P i v o t A n g l e > - 0 . 3 9 6 5 4 5 3 3 7 7 7 3 7 1 3 8 1 < / P i v o t A n g l e > < D i s t a n c e > 0 . 4 9 3 8 8 8 8 0 5 4 2 7 4 4 4 1 2 < / D i s t a n c e > < / C a m e r a > < I m a g e > i V B O R w 0 K G g o A A A A N S U h E U g A A A N Q A A A B 1 C A Y A A A A 2 n s 9 T A A A A A X N S R 0 I A r s 4 c 6 Q A A A A R n Q U 1 B A A C x j w v 8 Y Q U A A A A J c E h Z c w A A A g Y A A A I G A f 5 9 l 3 g A A I w 1 S U R B V H h e 5 P 1 X k C z Z m d 8 J / l y 7 h 5 a Z k V p e r a v q l t Z V D T Q a 6 C b Z B F s N y Q f a D I c z + 7 J m + 7 T C 1 v p 9 H s a G u 2 N j 3 O V w y F Z o o o E C C h o o r a v u r X v r a p G Z N 7 U O r Z W L f f C I y I z I v K J Q B a D a 9 m 8 W l u n u J z x c n P / 5 v v O p I 7 z 6 z s c O / 0 j Q P / U Y j w 3 Z Y J v Y t o 1 l W T i O 0 / l s F w U u r S k A O M 7 O b d 3 t / 1 7 c 6 9 i v i y 9 y z q B h E / f a i A K k y i L H E k 3 W t 7 P 0 h 1 Q E Q W B u 7 g 6 j o y O s r K x S K B S x b Y v J y Q n e e + 9 D v v 3 t f 4 Y k S Q B Y l s X C w i L T 0 1 M I g s C 7 d z S e n a r 3 / l w X b m 3 L r O V k 9 r v 6 F 6 Z r S C J k K y I X V l U A B E H g S H + T o a D V 2 x x B E P b 8 n 8 t m C E e i m K a J o i j Y j k C 6 I n N j S + X l Q w 0 E Q X C v X 5 Q w L Y G f f X B + 1 x m / u h D + M R C q b / w 4 D w 9 5 U E Q T 2 7 K w b R v b t r m 5 J R H U b G 5 t y z R M 9 z b a H b i 3 I / d u t 7 H f f k l 0 s O y d T v C g 2 O 9 c X x S 6 A p L g E J C K b M 5 9 S i m f 5 p / 8 0 z / s b Q b A h x 9 9 z O l T J / F 4 P F 3 7 b 2 8 r H I j V W V v f Q N d U Y v E 4 7 b s r N 0 R U 2 S F Z l B g K 7 S V D G 5 f X F Z I l l 6 A A z 0 3 V W M n J z K d l A E Z C F o f 6 m t B D I F r P p V a t A A K W Z e I P B L v a 7 f 6 7 + y O K o v u R J E B i f n 2 b a 3 e W u s 7 9 V Y P w o 3 c / + f J 7 w Z c E 1 f A R G z j K w 4 P N D p F W s g I 3 N u U u y c R d i O Q 4 D h 7 V o d L Y + 4 I B B N h 3 B H 5 Q f J k E E g T o P Z 0 i O U Q 9 N l p j H d k u M z E x 3 t 2 g B 6 Z p c v H i Z z z 6 6 N n e Q x 1 U K l W 2 t 7 c Z H x 8 D 4 N q m w l T U x F C 6 f 7 y X F A C 2 A 2 / O 6 p 1 t r 2 r z x H i D N 2 d 1 b A c O 9 5 k M h 8 z O 8 X K 5 h M / n 7 2 y 3 0 X v u 3 Y S y H Z D E e x B L U P j 5 h x c w r b u T / 3 e J r y y h I q O P 8 t S Y i W N Z r s q S F p n Z l h 6 Y S M c S T Z q W Q N O C t b x E w x I Q B Q f L d t u M h 0 3 q l s B G Y W f U v R + + T A L d D 6 I A T 4 z X K d U F F D O D 4 0 A 4 H O p t t g c L C w v E 4 3 3 4 f N 7 e Q w D 8 6 p e v 8 9 L L L 3 T U Q Q e X J A M B i 5 B u M 7 i P y s a u T r + Y k Z h L u W p 1 G y 8 f r H V t 7 4 d e E r X R 3 l 8 p l / H 6 f F 3 7 9 p N Y k i Q h S B I g 8 + P 3 z n W d 6 6 u A r x y h + i Y f 5 V S f g y 4 1 s S y L h m n z 5 o z 6 w E R q w 1 A c T B u e n a z v K 4 f O L a s U a m L v 7 j 3 4 b Z F I k R w 8 i o M s g u X A 4 b 4 m P s 3 h 0 / M X O H r s y B 4 1 7 m 4 w T Z O r 1 6 5 z 5 v S p r v 2 O A 1 V T w K M 4 l E p l f D 4 v M 0 m F A b 9 F t d 6 k L y h x J 6 2 w k H a J J g g Q N m w S f o t E w E I U o G Y K v D + v I Q g C Z 0 f q B A 3 3 2 W w X R f r 8 r Z E K q F e r a I Z B P p c l G A p 3 9 n M X Y r X 3 1 e t 1 N M 0 9 v w s H U Z S o 1 6 p o u r E j q V r E Q l Q o V e u 8 9 e m V r v P 9 L i H 8 6 N 1 z v 5 0 e c x 9 I i k Z s 6 C S P D r v q X b V h 8 8 6 c i m 3 b X e S 5 F 5 E C u s 1 Q 0 O p M j O 9 F h m s b C p v F / a X T v b 7 3 m 0 Z A t z n S b + L X b G Z m Z p m c m k R u S R O A m a T C w b g 7 V 7 k b K p U q H o / R u x u A Q k 0 k o N v M J m X G g l X m M h 6 O J p p U m w I 3 t x Q e G m 4 A 8 P r M j m r X i 5 G w x a H W N e x H k F 5 Y l t W R i G 3 s 9 7 1 m s 4 G q a p 3 t d h v L s l A U V y o 2 m 0 1 0 X U d o G S 0 c 2 0 Z S D X 7 2 w U U s e 4 f U v y s I P 3 7 v d 0 + o 6 N h Z h n 0 w H K i z l o M r a 9 2 q 3 f 2 I t B t D Q Z P D r c n x f s h V R S 6 s q H t k 1 n 7 n + m 1 C E s G n O Z w d c a 1 v 5 T p 4 V G f f j r e U l R k L 7 8 x V A E x b 4 O K q 0 i V 1 B Q F e P F D r G C B 6 M T d 3 h + n p K c C V i p m y S N z n d s q P l 1 S q T R H b c a V b L 1 4 8 U E c U u g / s d 6 2 7 0 Z Z A u 7 H f d 3 b v 6 / 2 / 9 7 O j B s o 4 j s h P P / i 0 0 / 5 3 g f v r P L 9 B K J p B Y P A s T w w 1 G P R V + c U N m c u r Y s e K 1 5 Z O D 0 K m i G H x + F h 9 X z L Z D l x Y U X l 9 R u f T F R V F 6 j 5 P 7 7 l + F 7 B s k M W d 6 7 h 9 4 1 K n M 2 U q I i s 5 1 5 o G 7 C E T w F x S 3 l e F f f d O d w d u w 7 J h b m 4 e g J t b C u s 5 q U M m g M f H G h y M N z t k e v l g j Z c P 1 h g O W v g 1 h z d n 9 5 5 3 v 2 f Z a D T I Z t J U K u U 9 Z O I u 3 3 E c B 7 P p v s f e 9 + 8 4 T l f / s G 0 b 0 z S x z S Y C J t 9 6 + h E U e e d Z / b Y h / P i 9 8 7 + T 3 h Q d e 4 R G H Q 5 G m 9 i 2 z e U v I J V 2 7 2 t P k N + a 0 + 5 p + t 7 v P L 8 r R D w 2 p w Y b S K I r D T 7 6 9 C p P n j 3 R O Z 6 p i E Q 8 9 1 Z n 9 l P R d N n h 6 c l 7 + 5 u W l 5 b p H x p F k + H 6 p s K x R P e A N J / e M Y 0 D q J J z X x / W b j i 2 j S C K + 0 q i / b C 7 X b P Z Q F F c n 1 v v 8 V 5 J 1 Z Z W T U d G V w U E Q e E n 7 / / 2 p Z X w k / d / + 4 T y D z x C s w n P T V Z 5 7 d b O P O m L E O l B 8 H n b / 6 Y R M m x O D z W Q 9 w o W 6 v U 6 8 3 k f h + N N H q Q v f r y k U q p 3 n 6 j X + m Y 7 8 O G i h i L C o 6 N 1 l r M y Q c P G r 5 n k y h D 1 7 3 M h w N U N h R M D T d b T D d Y r P r y q w 5 H + v Z r A v d B o N P a V U H f D f g T s J d Z + 5 B J F E b P Z x P B 6 A Y m f f n h x 1 x l + 8 9 j / C f 6 G E J 9 4 B G + / K 5 k E x + J X N 5 U 9 q t 2 D k G l 3 u w f B 5 2 3 / m 0 C 7 K 0 i t J z 4 U M n l k p M H 7 C 3 p n P n f j 5 g y 0 J t 6 a p n G k r 8 n W X Q w n u 9 G 0 h C 4 y J Q L W H j L R M s U / P V H n s b E 6 g g B j E Z O Q Y T N / Z 5 6 Q V 2 A u t b + q t F W U s B 0 I e y w e G W l 8 b j I B q O q O p R Y g m 0 n 3 N u l C 7 z u 7 2 3 b v x 7 Z t J F m m U i 7 h 2 E 2 + + d R D P P / w 8 c 7 3 f t P 4 r U m o 0 P A j 1 O t g m q 7 V p n 3 z u x / U f g + t F / v t u x s + T 9 v f N E T B t e D J I k S 9 N g s Z i b j X Z i p q o s o O 7 7 z z L s 8 9 9 y z F u o h f u 7 d 6 1 8 a F F Z V s t X t M 1 G S H Z 3 r U v I Y F l i 0 g i S 6 x 5 9 M y f t 1 m M G D h O P D O v M 7 T E z U q p Q K O A 8 F g o P P d a x s K h / u b g I A s O l i 2 h S S 6 J K 8 2 h T 0 O 4 Q e F Z V n I D z j X a U u i Y q G A P + B e W 6 1 W w z C M L i n V / t u W V J 2 P L A P y b 8 V g I f z k g 0 9 / v S f y O e D r f 5 h m E y z L 2 R N / 1 0 u o N n r J 0 L t 9 L 3 y e t r 9 p i A J E P B a Z i s Q j I w 0 C + l 6 y O I 5 D o V g k 2 O o s A O m K S P Q u 8 6 Z a U + D 9 h b 3 q 0 1 D I 4 s g u o 4 z l g N Q S j e W G w G x S x q c 5 T M d M 3 p v X O B A z S Q Q s m p Y r O Q V c y + C N G z c 5 e v T I z o m B 2 Z S M A E z H X I N I L p f F 6 / V 1 z N l f B P u p d 7 t R q 1 X R d Z c 8 u 0 3 w v S r g 7 r + N e h 3 D 4 + n x W 6 n 8 / K O L 2 L / B / i E K L X X k N / G J j z + E J / 4 w t g m m 6 Q a z 7 m f B 6 y V V L 7 E e l C C f p y 2 t S b s u P 3 j 7 z 4 v R s E n Q s B k L W z w / X d u X T A C l U o m A v z t E R 9 l l 8 e v F f m Q S B L r I B D t k A v C q D r Y j o M s 2 j g P P T N Y J G T Y f L W o U 6 y J v z e q d u Z p h 7 D V w V B s C 2 y U J p y W Z Q q E w y a p O s V j s b f q l o 1 Q s Q O v 9 7 v Z n t d + 3 Z Z p d / Q d A U d 2 5 e b l U w r I s T N P E s e p 8 4 4 n T P H f m 2 J 6 + + q V 9 f v o b k l C h 4 Y e p 1 X Z U v H s R q I 1 e M v R u 3 w u f p + 1 v E n 1 + m 0 Y T j i R M y g 2 B P t / + o T y 7 s Z w R 6 P f W H m j S v p 8 1 r 4 2 o x + Z M y z G 7 G 6 b N v o a P f E 3 g / L J G y L A p 1 k R k y a F 8 + 1 V e / L 1 v o O 4 a a L Z L I n 0 + m 1 J d 4 O M l 9 x p 3 z 9 E K u R y B 0 P 3 D o u 6 F W r W K s S s a p J D P E Q j e / Z y 9 U k 0 Q B E y z i S w r e 9 S / t g o o t J z B o q w A E j / 7 8 E L X O b 4 M t A X 9 l / r x D z x M r Q r N p q v i 3 Y 9 M u / e 1 0 b t 9 N + z 3 3 d 8 l N M l h N G K y U Z A w l P 0 l U i + c 0 t I D k e l + y O 3 y Q 6 X L 7 v 8 1 U + i Q a S 4 l Y 9 m u S 2 G r K B L U H V 4 6 U C N X F Z F E h 4 O x G s c f e Y Z r m z J L 2 R 1 J 0 N f y T / k 0 N 0 a S F r G 3 S u 6 J / c E g j u P w W S u V 4 1 7 I Z T P Y u y I a K u U S A J K 8 4 z Y B C A R D X e 1 6 4 T g O 9 f o O q R 3 H Q Z L c O V n 7 H J V K u X P O U r F A r V r F N E 2 s Z g O c J n / w 5 M N 7 + u 4 X / Y j 7 7 P t C H 2 / / Q 9 T r 0 D R 3 y H Q / F W 8 3 H p Q g D 9 r u t w l J g H 6 / R Z / P Z j r W x K 8 5 r O f v b 6 W L h M N c u X K 1 d / c e 3 E s 6 0 X L W N l s C M e p 1 O + P 5 J Z X Z l K u q L W b c D v f C d J 1 + v 8 3 l d Z U 3 5 3 S G g h b P T t V 5 9 x e v 0 B f x k q l I z C Y V X p / R u 6 y H l X I Z v 5 A j 4 r E 4 7 r / D 1 f W d X C h B E D g c z X f a 7 o b j O J R K R Z L b W 4 T C E U R x 5 5 w e r 4 9 S q Y C i 7 J C x / W 5 F U c R q R Z X v 9 6 5 V V e s i F T 2 D t C A I n X P p h g d Z U X A c t 1 9 m 0 y k c q 8 4 f P H F q T x / + I p 8 v b Q 6 l e Y J 4 4 g / R a O y d L 7 V v q p c E v Q + p d / t u e N B 2 v y 0 I r b + a 4 r B d l r i w q r K e l 0 i V x b t G b + + G 3 + 8 n l 9 + / M + 7 G g 8 z 3 2 m b 5 N p 6 Z q r N V c A 0 K L x + s s d A i V a U h c G q w w f P T N U K G x U 9 + 8 j P + x Z / 8 c x w b T g y 4 U k g 2 C 3 y 8 K O 0 Q W R D w + f 0 8 N N w k M T C 0 x z R v G G 7 8 4 P v z e 8 O L f D 4 / 8 b 7 + r v 1 t i I L I 5 v p a 7 2 7 K p W K X A W I / U 7 u q a j i O Q 7 m 0 M 5 d r 9 w 9 N 0 7 v 6 n O M 4 3 N l y + 6 X X 5 6 d R r + P Y J n / w x G m C X m N P n / 6 1 P j / 7 8 O L 9 3 9 J 9 E B 0 7 T b k s 0 G x y V 4 l E z + i x G 7 3 b d 8 O D t v s y E N R t 8 v u E 8 t w L P s 3 m 8 b G 9 c 5 j 9 k C q L x F p S 5 H v f e 4 V v f / u P u 4 6 / c 8 c 1 Z e 8 m S N N y 9 9 8 N k u h m 0 3 5 e f P r p B U Y P n e 2 K G L + y r r L d U u n A N X q 8 d K D 7 3 O l U k m g s 3 t l e z s r 0 + 0 2 0 B 7 O G 7 0 G t W k E 3 3 H l U K r W N Y X j w e n 1 d 8 6 V c N k M o H O l s N 0 y h M 9 / r n V e 1 9 7 W z g t v b Q s t a q K p q V y x g r W H z 1 o V r v a f 4 X B B + 9 t E X I 1 R 4 + A y V y o M b H 3 p J 0 b t 9 N z x o u w e F I j m Y l r A n S P b X h S I 5 P D n e I F 8 T W M z I n B l y Q 4 n 2 w 8 0 t p c s 5 W i w W 0 Q 3 j g W L Q l n M y M 9 t 3 b y e L o M o O T 4 7 f P T w o W x G 5 k 5 b J t X x Y m 0 s 3 S Y w d Y T R s c j C + E y f o O P D G r M 7 x g Q b X N 9 U 9 h O I u k e R t O I 5 L x A e F Y 9 v Y j t 2 Z C / V i P 8 L s h 9 5 2 g i B 0 G T 3 a p N r 9 k W U Z U Z a x b J F f n b v c 9 f 3 P A + H n X 4 B Q g c E z V K t g m j s B i 7 1 k 2 k 2 E X l L 0 b u + H B 2 n z V Y F X d T g 7 W t / X o t Z G 3 R T Q e l S 3 n / 7 0 5 3 z z m 9 / o 2 n c / t N U w j 2 o z G L D 3 R D k I w H j E Z C p m Y j t u 2 N E 7 d / R 9 I 8 d 3 Q 5 Z c I j g O n A 6 v I v v 6 8 O s 2 9 + r K 2 U y K c C T W t a / t 9 L W d 1 r x i F 1 a X l 0 g M D l E s F P B 4 P K T T S Q a H R r o b 3 Q O W a S I I A q I k 7 S E P u F p S L 8 k F Q e j a 3 0 u o t q R y n c A S v / j 4 U t f 3 H x T C z z / 6 7 D 6 P e H / 4 B 0 6 3 z O L d 0 b + 7 J d H / P 5 F J F h 0 S A Y t D c f O e o 7 J l w 7 v z O i 9 M 1 7 A s i 0 u f X e a h h 8 / s 2 z H u h 5 m k z H J 2 / 9 H 8 8 0 I W H W J e m + O t + R O t j r n b g H A 3 l M s l v F 4 3 2 / Z + a D T q X T l P + 6 F W q 6 H r d 1 d t 8 7 k M o X A U W g 5 c V d M o N w S 8 q t t f 2 i b 3 3 m e 6 e 3 s 3 m Z x W u F K H V J K E g 8 Q v P / n 8 i Y u / l p X P l z i 9 R z L d j U z 7 E e t B i P I g b b 4 M h I x 7 j 7 4 P A k V y c 5 e S J Q n z H h H u A K m y x K O j r j p 2 6 d J l H n r k o T 0 v v h e L G Z k b W w o z S Z m V n D v C / j p k O j n Q 6 K R h t D 8 v H K j x x H i d A 7 E G q z f f 6 5 J g u 8 k 0 N 3 M L W l E L b T i O Q z a T 3 k M m 0 z R J l U U + 2 O W A b q d j 3 I 9 M w D 3 J B B A M R U g n t w F c M p V L e F W n o w o H g i E y q e S e v l Y s 7 B h + 2 v 0 1 l 8 1 S L J X 4 8 M O P s F u V t M 6 f + x Q B i 9 9 / / P S e v n + / z / 2 H n x 7 4 + l 3 J 1 A 4 j u h + Z d q N 3 + 2 5 4 0 H a / D p 6 Z r K P L 0 O e z G I + Y 5 K r i F 5 5 H N S 0 3 E / b U U J N M Z X 9 y t M 3 Z V z c U r m 8 q l B s C 6 x v b H T J v F V 1 r 2 h u 7 T O O m L f D W n E 7 c a 3 G 0 v 8 l 4 x K T S c J P + P g + Z f J r N y w d r X U a H N i T B V V W 3 U n k e O z 2 9 r 3 T N p J N M H z w M g K 7 v Z A I L g k A 4 4 k q K d k h Z o 1 5 H l m X s W g 7 H N n l 9 R u f C q o q 8 K 0 S p W H A j H / Z D t V o h n 8 v 2 7 t 4 D Q X R N 4 k C H 0 L v f Y 6 h 1 X b T 6 k 9 l s 4 v P 7 O / 1 T a J n U A 8 E g u q 7 z 2 G O P U i 6 X s W 2 b U 6 d O U K 1 U s K 0 a v / / Y 6 V 1 n v T 8 + l 9 n c 2 9 d N J q c n w P W L k m n 3 9 3 9 d 9 O r r b U s a w E P D D T T Z 4 e n J G i c H m x 2 / z B e F J j u 8 f L B G Q L P p 3 6 f T O q 3 5 S 3 v e U 6 i J 5 N P r P P X U 4 w C 8 M a N z c 9 v t c O N R 1 y j g t N S w F 6 Z r e D X 3 m a g S V B r d l Y f u h U N 9 T Q b 8 F q W 6 2 C H 0 f i j X B d 5 4 / T U 8 g R 2 L X b n k O l z r 9 T q R 6 M 7 + u 0 G S J E z T R G 0 5 q P u i A Z 6 a N H l y v E 6 x 1 v 1 S N s r 7 p + c D y L L S V Y c i n 8 1 i W X s T K s O R G K V S s a v P D B g 7 E m i 3 d K 3 V q k i y 3 O r F L n b 3 U 1 m W u X 7 9 B r q u Y 9 s 2 / + W / / D U L C 4 s 4 t s P K 0 j y / / 9 j p P V y 4 6 + c X H 1 9 6 o B 7 s 6 T t F v X 5 3 M t F z k b v R u 7 0 f H q T N 5 4 F H d a g 1 3 b J U M a / F i Q E T S X R Y y 0 v c 3 P r i A Z 2 9 e G i 4 s W 8 S Y K o s c m l t b w T B C 9 N 1 B M F B F F w D Q 8 i w e W T E N b k v 5 y R s W 2 A 8 4 n a k V F n k T k q m 2 J P v d D + 0 g 3 E v r 6 v 4 N b s T 2 L o f 3 p 9 1 E O w a T x 3 q 7 u x O a z S / v S 2 z X p B 4 Y b r b e m h a F q I g U K 2 U 8 e 5 T M u x u s E w T S Z a x T J N K p d y p 1 d f + v f 1 Q K Z f w t K R R N p M m H I l 2 5 l D g S k y n 5 b j d L 5 J 9 d 8 2 K 3 s T H G 9 d v c u z 4 0 c 6 8 C k Q u z W 7 z 6 L F B y u U y g V C M X 3 5 y f + v f A 8 2 h e s m 0 W 8 3 r J V E v M X q 3 9 8 O D t P m 8 q D Q E d 3 4 k w P E W m R z c k m I H 4 i Z H + 5 t 7 p N k X w c V V l b W 8 x I 0 W W W 9 u K b w x q + 9 L J o D 3 F 1 T a h S N f P l j r k A l g L q l 0 y E R L y u q f M 0 1 C k V w L 2 1 t z O u m y y G J G d t W v F T c v q T e o 9 e k D A n M X f 8 U 7 P S n z 6 X Q S g E N 9 5 h 4 y A W y s r S C K 4 j 3 J t N / 7 L Z Z K b G 2 s I 8 l y h 0 x X F o p 7 y F Q u l b B t m 3 q t 1 i E T g N f n d 4 8 5 d q u I J q S 2 t 0 h u b 7 k q w T 5 Q F P f e A Q T R L b X Q j s S g V R 9 j p 0 / b n D 4 Q I 5 8 v 4 P V 6 w W n y 9 c f u H 1 V x 3 y H P u 4 9 k 2 v 3 h K 0 i m N j I V E V l 0 O r U a B O D R 0 Q Z j Y Z P B o M W L B 2 q o u + p L f F H c 3 F J Y z 7 t z o b W 8 d L f 3 C q 2 Y v / 3 y n m 4 n Z d c C a L u G B 1 o m a P E u o / Z u v 9 F u N C 2 B i 6 v q n m v 4 5 N 1 f k M v n M T w G M z O z v P / + h 5 1 j J 4 + M c y K 8 0 d U + F u s D Y G 1 l / 4 q t A v t f 1 2 4 I L e d q G 4 7 j E A q F 6 B 8 Y 7 G p 3 c s L P + c t z X f u 8 P h + i K K L 1 G C r y 2 Q x e n w 9 d N 9 A N D 6 s r S y i q S r y v H 1 l R y K R T X e 0 b j Q b 5 f I 5 S q U g + n 4 O W W i i K I o 1 G n Y G B g a 5 + 3 P 6 / X C q S z + W w T B O c J s c H d l J s 9 o P w y 0 8 u 3 / W 1 e / p O 3 n P O x F e Y T A A e x e H k U A N f y 5 z a i 7 f m 9 E 7 h y 9 8 0 R A H 8 m k N + 1 3 y i N 3 T n b r A d t 9 j K b g v i k f 4 m l i 1 0 S L c f p m J u R d h r G 3 c v T G k 7 N u + + 8 z 6 H D x / k 0 / M X e O q p J w h H d i I R 2 u h 1 4 J q m i Y P A x X W D x 0 b v H x 2 S S m 4 T j c U 7 E q h Y y H c k 0 2 5 s b q y T 6 C E a L a t c u d q k K R g E N b f U n K L u L / 3 b 6 J V 2 j U Y D t f W d U r H Y S V Y s 5 A s Y H q N z r K 0 y N u p 1 d K O 7 H q A o i g i S y q / O 7 R 9 7 e V e V z 9 t / c o 9 k + r L I t P s c v y m M h V 0 1 b / s u K e R v / x b J 5 N N s X j x Q Y 7 S n W t H s X V L O e y E K Y D v d n W M o a B H 1 3 t 3 S 8 O K B G h M R k 4 T f 4 q V 7 E F c U R J 5 / / l k S i Q T f + s N v o m o a + X 3 i C i V J 6 s T L l U s l Z F l G k a U H I p N l m s T i f Q i C Q L 1 e J 5 1 K 4 g 8 E K e w y Y 9 O a 4 y Q G B j s m 9 t 0 Q R R G f R y X i c Z 2 z d i s S 3 W y 9 w 1 5 D T f v 4 b r Q J s 7 Q 4 j 8 / v J 5 f N A L C 8 s o w k u d H u t O 6 1 W q 2 g a m 6 c Y H u K 0 5 n u W A 2 + 9 u j J P Z y 5 q 8 r n T 7 i S q e 1 n + r L J 9 N v A U l b m s b H G v m r V 6 z N 6 5 0 X 8 p j A Q s B g J m Q y H L A b 8 N r e 2 F a 7 2 S I q V H t P 3 + j 3 K Q t t O d 0 7 T x V W V j x b v 7 t P Z P T 8 U c O P w x H 3 i 8 X o h i i L f f + W H v b u h N W 8 p l Y q d k s n 3 g 9 P y U 7 k W N h e a p n X i / w I 9 E q o d c b 7 b x N 6 L d v / R d D f w V R b h v X m N F 3 v u S x T F u / a 1 s f F J A H z + A I 7 j c O z Y M f 7 D f / i P s O v 8 b f d A u 8 + 3 + 3 + p V A T H w b G b f O 3 s 3 l o V w q / O X e n 6 1 c D g C c p l N 5 e p z c z 2 y e i R L r 0 X 3 L v d i / s d / z I w F H R L B 9 t 2 y z D h c e c q 6 w W J a k P o R F v / p q D J U D d d / 8 7 Z s T q a 5 B o I 7 l b 6 + W C 8 y W j 4 7 p I G w H F a B T o f I N 8 I 3 J r o 7 a i B X w e W Z f E P 3 / 0 + f / b n f 9 J 7 C I D F + T n G J 6 d 7 d 3 8 u F P I 5 / I E g q e T 2 X a P Q H w S O Y 5 M s K w T k U o c E m X Q K S Z L w B 4 K u i n a X + S e 7 o j w E Q e D 2 7 R n G x 8 e 6 y k G X S i U C L d V Q F M V O o K 2 i K J 3 Y v z c v X O + c T / p X / / Z / + M u 2 u A o N H a V U F j H N n a j x X g J 9 l c k E U G m K h A 0 L R Y Q + v 0 V l P Y / m V Q g Y b v 2 7 y a j Z V W f u y 4 Z l u 4 a P w / 1 N V M m N A H d a Q a K n h 5 p 7 f j t b l Z h o + Z 7 a W M p K h F p 1 w w H e n N O R R G d f Q u 6 H Q 3 E T c M j l 8 2 x v b 4 N t k 8 3 l q N f r V K t V R E n i x z / 5 K U O D g / s m N o q i y N j Y C L Z t 7 1 s z I h S O s L W x j q 8 n b d 9 x b N c A Y V k 0 G n U E w Z 1 z t L H 4 a Y 7 Q o A 6 O K 2 G a 5 S a B c J B m s 9 k 1 P 0 s X G n i 0 u 0 v r N h z H I Z N O U 8 5 u k 7 I T + K Q y h W I e V d M I B I I d U l S r l a 5 M 3 t 1 Q V Z V 8 L o e m 6 0 Q i b q 5 W + 5 o F Q e i o i e 3 v 7 r 5 O A Z A k k Z K t U i 4 X u 1 U + I x C j V J b 2 j R r n K 0 q m R 0 b q P D t Z 4 6 U D 1 U 7 A q W X D t U 2 V C 2 s q 2 A 7 h k Q D V Q h U c h 9 J K E x w H n 9 N j / n X c a F B F c J 2 Z X x S 9 t S M E A e 6 k Z D 5 Z 3 i t h 9 q s a N B a 2 a F r C j o X O o a t y 7 P 1 Q r J r 8 6 l e v E w w E G B s d J R g K E Y / H i c V i R C I R b M v i n / 7 R H 9 J s m l y / f p 2 5 O 3 e 6 3 p F t 2 7 z + x l s U i 0 V e e e V V P v 7 4 H F e u X G N u 7 g 7 L y y s 4 j t O x 0 O 3 + 3 u r q O g C y J K H r R q f z V R o C 2 T t F H K X M d j r N / C f r L N S b l D Z d N a 1 N 2 k q 1 i m 3 b + H v 8 1 s X i z n t J t U K O a H V y X T c Y n x h z 6 2 U Y B o I R 3 x P e Z L R S Q q o V 1 7 z e i 2 A r f V 8 Q B G 7 f u t 3 Z 3 7 6 3 U n H H g d z Z V y 6 7 P D G b n B o J d T I F h F + d v + o A q O H j N B p g W f v n M 3 3 V y H S 4 r 0 n C q P P + W 5 / w 5 K N P o 4 Z t d 3 W I B R 0 B N 7 W 7 j d x W j k A k Q H 6 t R n j c w 5 t z B v b u y / o C 1 + i R k l R s 1 7 T c x k s H u + u J b x V F r m 7 s k M m j O k i C w 2 N j D T J l k c i u a I 7 t k s i V V i b s r w v R a f D i o c 8 3 S Z y Z m a U v H u O T c 5 9 y 8 u R x + v v 7 u 6 R L s V j E 3 5 J I m x u b e L z G n j n Q f l h f X y c W j a F q K r U 0 F O 0 U y c t l o o k A / c f D V L d t j L 6 9 k n e z I J E I 7 F W F q 9 V q J 5 H R 7 g n e 3 S h I r O Q k h q U 7 X d H r 6 6 s r D A 6 7 2 4 I g 3 D N A t 1 G v 8 / o b b / L N b / 4 B 7 J J M b a u g I A i U G y J 2 P U 8 4 H E Y U R d e J L K q 8 9 u k 1 p H / 9 b / / H v 9 S j D 0 a m X t x t f x v 3 O / 5 5 I A o 7 s V q i Y 1 O / d Z 5 Q I s D B w 1 N Y d p 3 M S o M 7 d Q / V p o i E Q y N f R 6 3 W e G 8 z A E u b G I a G o k s 0 s r D S / G I d d j e a T v c 6 T C c H m + R u r + M J u 2 W v F u 4 U u F 1 w d X B B g J c P 1 r G X F y m u 5 7 A 3 F a 4 1 v d i 3 1 o m M u h P 9 j x a + + L U 5 S M T I s X m 9 h C D b 6 D 6 V 4 k o V L b i j v s 2 8 v U V 0 3 P 3 N 0 k a N g f F + G s 0 G x 4 4 d x e / 3 7 1 G P 2 q p h o 2 w S j A T 4 9 P w F R k d H u 9 r Y p k 0 j I + C I J l L L g i I I A k Z r J R C 7 K h K I G Y h + G 3 w W V l H A 1 + / e b 2 6 + i h 5 u L + c K f t 1 9 2 / V 6 A 1 n e U b N 2 q 6 C N h h s 3 2 I Z f c / B J Z e K x n T g + A H / A r X n R v q f 2 d 0 z T p F Q s d H x c t m 0 j K w o X L 1 z k 2 P F j n f a C I K B q G t l s F s M w q F e L l B o S f s / O t Y i C w 9 T Q A K I R b 5 N p / 5 y m 3 d i 9 3 X u s F / c 7 / n k g C P D C d J X H R u u 8 N F n h x Y N 1 M s 0 U V h l + 9 O M f I 6 s S 0 V G V Y O s l W I i s W H 7 O l a M 8 L K Y J B H X 8 C R 1 P T G X 1 T r f j 8 o t I p / 1 w Z V 1 h 3 j O G r M r c e n e B e a u P h 3 x b j G 1 v I G + u c v 1 X i y Q m + w h a D j O R E P 1 + i 6 m n + 5 h N y q x + i Q a T J C H G z k Y J 9 v s o r F a o 2 z V W r r j O T q t h c f D 5 f h Y + d K M g B M H t / H 6 f n 9 d e e 7 3 r P L t R z d S R N J H a l s N T T z 1 F u V z u H L O a F q I s o s V A 0 X f u Y z c x y 3 k 3 6 D U Q C p C / Z R N I e M i l C p i m S W j S J V 1 l q 0 l m r o h j u e / F L g h s r 7 j X W a 2 6 k e 7 J p H s f m u b G 3 u 1 G p Z D e 9 5 X u v o 5 2 3 5 R l m W K + 0 D m v K I p k S x b f / p M / p V q t 8 t O f / J z V 1 d V O + 3 D Y j T H 0 e r 0 M R D 0 4 L e u f 1 V o U 0 L H q C G / c d p x 2 d a J 2 g 9 1 k 6 v 3 b + / / d 8 C B t H h Q T E Z P J S J N q p o F d F 7 E d i 8 C Q O 2 K + / c 5 7 n H 3 0 M T 5 a 3 V E / R k J m Z 8 7 x 8 o E q 8 x 8 l G X 8 k S m G t g W L I 6 H G Z t + 6 0 Y t a + x O u k l c r x 5 E Q d R Y J b t w u s E m c i Z t G 4 e Z O 1 u G t m H Y 9 a l O o C q V 0 p 5 r v x 8 q E 6 r 9 / e X y V 5 E H h U h 6 A v T 7 9 Q 5 t P X L 3 L k 5 X 4 G Q o d Q Z X c k X r + S w u f 3 E 5 h w / S x m 1 c R p V a / 9 v d 9 7 u f d 0 + 8 J x H D 7 6 6 B P O H n 4 S J b J X v U w m U 0 S j 3 Q V Z 9 k N 1 y 0 T v k z D L F o p v / w H l 1 u 3 b R M I R Y p E o 4 l 2 y N 3 d X l X 1 Q 9 J K s V y r T 0 2 a 3 x G r / F X q r 1 L Y t e l 9 V M h 3 p a z L a W r f V E 1 X x D c o 0 C u 7 8 y D I t B v W B L j L B z g T e U B z e u d B g 8 o k 4 o i K S 3 N r A 2 y + D 0 H I c f o n X 2 Y b t u K T K Z D P 0 D 7 n F I x d S E o m H D j F k F / C L d a x r 8 3 c l E / B r k + n l Q 3 V e P l T n y Y k G R 2 I G u u 3 h 9 / / s a 4 z F T i G L b u F H A N s W 0 E Z 0 l j 4 p s H B u g 3 r e 4 v X X 3 9 y X T G Z 9 7 z x m c 2 6 b a r r O k 0 8 + z o / e + n 7 v Y R w H N F X p I l N + w T U I L C w s d v b V U w K y 3 + 2 Y 2 a o r v Y r L e / 1 k h w 8 d o q 8 v v o d M m d k d Y 0 U v m d I 7 w r O D 3 f l Q 9 P R T o R V Y 2 3 u s 0 W j w g x / + q L N v P b / j 3 9 r N l 7 Z 2 J / 0 3 / 8 P / 8 y / b B 3 Z j P z I 9 C D 5 v + / s h X Z H I V E R q 1 z a p 5 h s k F z P 4 E g b p p Q I r l 7 f Z H D q G 0 2 U C 2 M G 0 m O X w p E R m N Y 8 3 Z J B b b R A Z 9 i E K E v O Z v e b g L w O O A 6 I I A x E d y 5 F R R I d c V W S j I F E U N J r I 5 H 3 d O v 5 D I 0 2 y V f G + y Y k H + 0 w O 9 5 s c j N c Z c G p s 1 L U u 4 8 p 8 W q Z P L C G p A u V 8 D q t u 0 S z b 2 A 2 J 9 Y 1 V Q u E Q q 5 9 l 8 E c 0 c G p E x 7 2 E B / 1 o Q Y V z n 5 z n w N i B j r p W q r m r w 9 c y J o p X o l q s s f h x l u i 4 F 1 / E i + J x 2 x 0 9 e o Q f / / i n D A 8 P 7 T I x Q y 6 f x 7 f L A a x 4 R U R J p F a r d o w b l t l E 9 S n U c g 2 C 0 Q D r G x v E h s O U S q W O / 2 i 3 h L B t 1 y z f h h H t n m 8 6 L S m T z a S Z y Y U Z D D T J Z t I o q o I o S p 0 q S L 2 S a L f E s S y L c r l M K p m k V C q j y B J j o 6 P o r W q 6 f s 2 h Y b l 1 D N v X V y 6 X U V V 3 2 R 3 h p 5 e b T u + 8 6 W 5 k 6 t 3 u x f 2 O / z p Q J Y c z w S T + 6 I 7 P w 7 Y d 5 j 5 Y R 3 K 8 L A w M d P a 7 I T q d T c a S t w g O e K h s K y i S h 7 q d o l q s M X J w k H P V u 1 c l / a I 4 O 9 Z g Y 7 2 J v J I H w W H 6 2 R i X F i F V k W B X A Z J H R 0 0 k q 0 Z q L s V W a I x C f X 9 C H Y x Z a J k N V I 9 G o M + H p L g j 9 a 3 X 1 0 l P j i M A l a b A U W u F 7 c Y 6 1 W q d f C 6 H b b s J f 5 p H Z 3 R 4 m I H E A O l M h g M H X a d s + k 6 e 6 F S Q j z 7 6 m J W V N b 7 1 r W 8 g O T K a 1 + 2 o N i b 1 b Q e j T y G 5 l C I + 5 t a N c G z I L u T R P D r e A V e a V i p l R F H q Z N u W S q U O o e x d 1 j j H c W g 2 m 6 i q S n G 5 h n 9 0 x 0 a e y W S J R N x 5 S q V S 2 X d d 4 W a z u a 9 v j H 3 i D X u x s r x I N N q H I 8 C d 2 T k C g Q B X r l 7 j j / 7 o W x 1 S Z b N Z 1 z g h S Q R D I T c o t i d 6 Y z c h G 4 1 G Z 4 l S Q R A Q f v x Z 3 b k b k X Y T 5 H 5 k u d / x X w c H I h a J U B P Z t l i 9 u c H Y i S H M p s n M + x s c f X G E t 8 + V M c M 7 x U E m 7 D R + A y K h E P O z i 4 h l H Y w c 0 2 c n u f n 6 J t N P R 6 m X T X x R 4 7 5 F I 7 8 I X j 5 U 5 8 r P F j j 5 B x O s X 9 l m 8 G Q f r 3 9 a B X + I R 4 d N A l 6 L U r p C v V o j s 1 Q i 8 f A Y D V P k s 7 U d s i X 8 N v r s N h N P B p C U u 3 c S g F q 5 x u K 5 N Q 6 / 4 C 7 v 2 a g 0 U X d Z o O p W E U 3 y c / U X c 5 z 4 / W m S y S T 1 t E l 8 P M x / / s 9 / x X / / 7 / 4 t Z b a g Y C D W D Y y 4 + 9 3 8 c h F d 9 y P 6 m i g e h W b e Q Q k I r k c T y M 2 X C U 1 2 W z k z m Q z B Y H B P x y 6 s l g k M d 7 d t S 4 v 9 l g p t o 7 J p Y f S J C H f J t T F N k 3 q 9 7 q Z Y P A D + p / / p f y Y Q D P C H 3 / o G i U Q C U R T J Z b N s J 5 N 8 8 s m n / M V f / C m l U o n Q P q W l 2 0 R y W k U 4 A f L 5 H K F Q u E M o 6 c / / + / / H X 3 7 V y O R V H S K G R a J R x B O Q E G U R 3 a c h q z L z H 6 U 5 9 N w A N 9 5 O k e / b k U 5 P j 9 e w D Z 3 + P h l R s 4 g O + i l n i 8 Q T C c y 6 Q O K I l / J W D a c u I G k C S 4 U v b p 6 m J U F 1 x Q 0 5 a t o C 0 8 V V J F M h d i q O V a s T H P K z d D 6 J l i u Q c J o k Z 5 f o m 4 p S r 9 Y I J U J E R 4 O I V p O y K Z N e + p T + V J 3 H H / W g F L M M n Q g h t m q R F V a L a I G e T u c A A s i q T G w i g m O 7 H b S 4 V q W 8 U a e Y K V P O 2 m i S y s I n K U Z P x 5 E U i Y 8 + / o Q z j 5 1 E l m U e e e R h q l s 2 F A y 8 M Q P F u 0 O E 7 e U k 0 c k A t A J z Z W O H T A C q X 9 7 T 0 Q 3 D 4 J 1 3 3 m N i Y r x r f y V V w w h r N E 0 T S R S p b t s o P v f e Z F k m l 8 v T l C S 0 F h G t p k 2 x X E R V J K q Z O v W s 2 W X 2 b 0 M U x Y 6 q + S C o V s r 8 y Z 9 8 u 8 s 1 o B s G 0 W i U 9 f V 1 D h 4 8 Q L V S 7 Z j 6 e 9 E m T l v q S q L Y F a s o v H q h 6 t A i x a 9 D J h 6 w z e f B I 8 N 1 j L K D F n M o J + t k k z n 6 x i J s z + b w B / 1 4 R z X e n t + r D r x 4 o I i I T P J m D i P o Z W N l l Y H h I W R N p 1 G p g d J E d G Q y B Y c Z c e 8 I 9 C B 4 e K R B s S 7 S 7 7 d 4 d 0 7 m 9 w 6 7 K s H M t s x U z O z U 4 l v 8 b J X c R h 1 Z F t A 9 H g a O B S i k S g w c c J 3 A y 5 + l G D 3 j S t e N W 9 s M H O 4 j X y i w V P A h z c 5 z 9 P m p L t V i 9 e Y 6 w 0 f 2 p j W 0 s V 2 U Y D V F N p P j 0 F M T v Y e Z + W C e g 0 9 N 0 s y J y E G L 9 F K G y E g E U R I A h 3 q p i e a 7 d 8 c s b 9 f w x n W a N R P F c D t R f q l C c M x D p V K h X q 9 z 8 e J n P P H 4 Y 3 j 2 k R h t i U T L z F 7 c q B A a 7 Q 5 f K i x X k H 0 i n s i O b 6 h S q e D z + S i t 1 / E N 7 i / J H g T V a p U f / O B V / u I v / q z 3 U A e 7 i 2 L u h 9 3 v p H 0 / u z 9 3 l V A P i s / b / n 6 Q R Y e R k I n h d y i n q q z f z O A P e j l f j J B U Q 2 z Y B o v Z v T f 8 V K h G c b 1 E o 9 Q k O h 1 A 9 U v U t j y k 1 3 M 0 i g J 9 x 3 Q 0 v 4 r q l 6 n p G i c H T S Z j F s t Z u T t q Y h 9 E P D a 1 r R Q v n h B Z f G c N s V Y k d T u P s z 6 L L U p o q o x u l s g 3 V X y G g G 0 7 O L b N 0 L E 4 5 S 2 b 6 W f 6 U Q 0 F f 9 T L n Q 8 3 8 c U 0 t m d z h M e C b N 1 2 y Q Q g i z L r N 9 Y 4 + u T Q n m K P h s / o z J 3 a W D q / j S M 2 M P w G O i b + h I f Y 6 E 4 9 h t 2 I t v b b T p N 6 o c n C 1 j w D g 2 0 J L y D J r h G g k C 6 i a M o e y Q O g e m U Q Q F J E G k U T Q Q Q j o t K o N t A 9 O j / 9 6 c / 5 1 r f + 4 K 5 5 S p X t C o V a E Y / H Q 2 G 5 R G j c t c x Z T Y v C W g l J l f D E N B R D p r Y N s t f t w G 0 J p P p l S h t V V L 9 b o 3 x 3 5 3 4 Q K I p C q V R m Z G S 4 s + / N O Z 2 J X d n R b W P I v d A + 3 v 5 b q 9 U 6 z m L x X o S 4 1 z E e 4 P i v A 8 s W K N Z F i j W R 2 / U Q S w N T X K K f d r G v 3 b + o 2 C a H a 5 u 8 M F 7 G i L t H Q m P u R N h s m O B I j B z t Q w v W q B c b z H + Y B U H o K q T y / I G 9 a d 2 9 i G 2 v 4 k T i L J 4 r 4 u m H S s r k y E v D 3 M 5 c Z / R g H 7 p f I 7 m Q J / n x C r P v b e A 4 D p H h M O n V N N P P 7 o Q l p U o i w b A H 1 V A Q B B V J B E N x r 3 f l k w q m b X L m 8 W G c v e l A W E 2 L r S t Z 6 m m B y q b J 5 q U 0 Y 2 f 7 y C 6 Y N K s m 0 q 5 g U r O 5 0 0 H K 6 x b X 3 r h F K V 3 h z s V 5 F E P G L M D p M 6 e p 7 I p t E 0 S B z G y B W r H e U T P v B d U v I y o i Z s 1 C N V R w 4 I / / + J + R 7 z F N 7 4 Y n 7 s H r 9 Z D O Z J D j E q l 0 m l q t h i i L h E Y D H a l X L p f R 4 g 6 1 f A N z V 4 G W S q W C b 8 B g 9 c 4 6 u V z + c / c / N 5 a v + z s v 7 l O 6 + n 7 n 7 T 1 u G E Y n l V 7 c 3 W B 3 w 9 4 v 9 e J + x 3 9 d O L j B r Z + s a G Q q d 3 + x s g R n j D L B k N Y Z u f X W H K O S r 1 F M l x l 6 R M b R q t g N P 4 p H I T a m U U 7 W K G 3 t d K Q 3 Z u 6 t Q o y u r z J j D H F K S j F 4 X K O W V g m N y r z 3 k 0 8 4 f v L r n X Z T Z 4 c 5 8 Y 1 R D j w z g C S J X H n 9 B g P T C f J L O w 6 R m M / G N + T q 5 o d e 6 K d W r N E 0 6 z R r T Y Y f N S g U C o i S y O r 1 r c 5 3 2 t A D G q I s o E U d F m 4 s k T g d p b D U p F G x K K 7 U y N 2 p U M 3 V s E 2 b 4 k q d 4 m a F z J 0 i D i Z + 7 y C + q I e p h 9 w 8 I L 3 P J d / H H 5 / r + o 1 c 0 q R v v L s C 7 P 0 g 6 + 6 5 c o t l R F H g 2 l U 3 l e H C h Y v c v j 3 L 7 d u 3 q V T K 5 P N 5 G s 0 G i q I Q j U T w + b x 4 R V / H Q k Y 7 C 9 h x 8 H q 9 C I K A H l S R d 0 n q t t V v e G o Q q e S a q d v J k K V W l S Z a a e t t 1 O v u g O k 4 D o b H Q 6 1 2 / w E 0 l X R r + t 0 L v V x p J y h 2 J N T 9 T r A b n 6 f t b w q m B e f q Q V I + H 3 P v Z C h u V v D 2 a 2 Q X i m x c r a B L r f T m h T I D p x Q c x 8 Y 3 Y O C N 6 / j 6 P e Q X q x R q 4 j 1 9 u 2 N h E 3 8 g z l Q + T b P S 5 M 6 l F Q 6 / 2 M f 2 b I m F 1 C z e P l e N W j i 3 2 V G R N g s u u c N + t / O K Y r f q 5 u y q X F R I F c h t C 9 x + d x l B E A g H Q 2 x u b j L 5 y A j z 7 + 2 t X R c 9 5 N 5 T s N 9 D Y b 1 I Y E z h 8 M s J G k E Z 7 7 g H I 6 Q j y i L Z b B J / w o M A L F / b Y u z x H a f n 9 o 0 0 q l f h / P l P e f H F 5 z v 7 Z 9 9 J M v n k 3 t T 3 L v R k D Q M 4 l k O j 3 C Q 0 4 S W 9 m q F W q / F 3 f / v 3 l E p l D h 0 6 w K F D h / B 4 v A S D Q d L p D F u z b p Y s g B H W K G 7 u D D i y L O + r b r X D k H a j r l d I z e Y J B l 2 n / m 6 f V 7 t g j G 2 7 e k 2 5 X O a v / + p v e O 1 X r / H C C 8 + x v L T c a b s f Y v H 7 l 0 3 r R Z s T w g / O l 5 3 d O 3 r / 3 w / 3 O / 6 7 w F F z g x v E G U 7 P 0 j c W w a 7 Y e E M h 1 m b S q E a d R l 2 m Y R b p H + h n x R s m V b 6 3 K f q h W I H 0 3 D q V f B m / M U L 4 k E 3 m t s j U M 0 E u / u w a q V y R r / 3 F E 1 z 7 x R K B Y D / h g y a K o e K Y F o I o s H 6 l g i A 3 o W k w / I i B o i m s X d t C G B p i M G x y 6 U I K I Z O l b 9 y P 4 d c J x A O I o s j 1 G z c 4 d u w o A L V i j U b B o l A o U N 4 2 S U z 2 s T 1 f 4 M B z e 1 9 4 M V P G H / G y l J H Q Z I h a s H D r F g e f O N D V b u t 6 i o y Y 4 s g R t 3 A l w N w 7 W S a e D O J Y D r I u 4 d g O Z t 3 q q G A P i u 3 t J H 1 9 e 6 + t j f K 6 y W p x g U O H u q + p b a 0 E W F v f Y G h w g L W 1 D Y a G d q y 4 l V Q V T 2 z H 8 m a a J r I s U 1 5 v 4 B 3 c f 8 6 2 G + V S C V G S O H f u P O F w i J M n T / Y 2 6 U J b h Z P u U j + 9 D U E Q S K d S R G M x 1 y j x Z / / 2 / / 6 X X x U y 7 Y 4 o f x A o o s O L 0 + 6 S L / N V D y 8 e N o m N h j C C G n p Y p V T M U S 8 6 B E d 0 B o 9 G K G w V 8 R 1 M M J f a a 9 T Y j c n c P I p q 4 R S j N G p 1 k G W a G Y X Z p a t I T Y 1 L q + f 4 x j 9 7 k b W r 2 x x 8 Z g T Z 1 0 C S R Q y f j q I p y K p M e M Q g t 1 5 i 4 v G o u z q f 7 b A 8 l 2 f q o D u S h k M y k a E A 4 Y E Q K 5 e z x M Y C I M D l S 5 e Z m p o E x 3 3 W n o h O I O 6 n s O o Q P 6 R j 6 A a S 4 b B 0 P k W 5 U M Q y L Q y / D r a D r M q E D A e x X m H + 3 B a q 5 i W 5 l C I 8 F K B S q F D d t D E C H i K R I K m 1 D H Z J R A 3 I R M c N R E k g m U 7 i O J D O Z j A 8 + r 6 1 7 e 6 G t u + m m R W Q 9 r E 4 l 9 e b e A c V F E X u y o i F H T L V 6 3 X C Y d f 6 G g i 4 U m Z l Z Z V g M I D i U S h t V F D 9 7 r s r F o v o u o 7 q l y i u 1 t A C 9 7 7 W Z r N J v V 7 n 8 O H D B I P B + 9 5 b O z b P M i 3 y + V w n Z W Q / 7 L Z o C q + c K 3 X 6 8 P 3 I c r / j X x S 9 k Q 7 3 w m P e H L 4 B j U q 2 R n K m S t 9 B A 8 H S M c 0 q q l e i W R I o J n N E R x M s X l 1 D c F Q U V W G 1 m u f I R J z P m n t z e Q Q B p s q z j J 0 e 5 f J P Z n E c 0 H 0 a 2 A q e u E 2 h U C Y S C 2 I 3 I D D g I b e Z o 2 8 i T q N q k t / K M n p i J w f H a l p 7 H L J z H 6 7 j O z 5 C U C x j + H Y c y 7 V S D b 2 1 / f r r b / L y y y 8 C k N n I E h l o W e 1 2 j e L Z + Q K e c Q d N d O 9 h 9 d o 2 Z l E l l 9 r i 2 N c m K S Q L R I d 3 w p u 2 F 7 f p G 3 e N I 8 W N C v 4 B d y 6 S y W S I R C J c / / g G 0 6 c n 9 5 T q q t V q Z L N Z 1 t b W i U T C F I t l r l y 5 y u n T J 9 n Y 2 M C y L B 5 + 6 C H W 1 t e J x 2 M 4 j s P I y N 5 V N A r L F Q K j O 2 6 O f K 5 A N p c l l U p x 4 M A B w E E s K / g H 9 7 p C A F K p N L G e l A x a q l z b o W u b 9 p 5 Y v 1 6 8 9 9 7 7 P P P M 0 7 2 7 9 0 V v 1 M W 9 z O n t w c E B p D / 9 7 / 5 v f 9 n b 4 H c F V b a x 7 h P P F t B t D h T X s W 0 b T 1 Q j d U s k f k g C B P S Q R D l V I b W a Q V B M o u N h R M X C F 1 X p P x I g N K J R X 2 x i e E U 2 6 X 5 5 f c t X y C X P M 3 L s I H / z 1 / + V E w 9 P s d V c p b 8 / g u K E 8 C d E R K + N n Y 7 i N F T y 6 1 V 0 K U 5 6 q U C l W K B Z 0 I h O 7 O j x + 1 n K S p k S Q 2 N e F L V 7 d J R V m W q x x v Y V m 4 u 3 P u D M w 2 4 9 7 Z n 3 V 0 k c c D v S n f d y R M b c D m + E N W T B / T 9 V F k k M e w i N 6 J T S d e I T 7 q o T i q Z w + 6 1 t Y h N e v C E v 8 + d X C A 8 F 0 V o j P M B f / Z e / Y W F h i e e / / i y C L e y 5 Z l m W 8 f v 9 D A 4 O E g 6 H U V W F x x 9 / l P 7 + P m L x G M e O H U N V V Y a H h / D 7 / V y e L 4 M W h s 0 s t u U 6 m I 2 o t s c h q + s a o V C I w c F B U q k U f X 1 x N L 9 C e a O O 6 t 8 r O f Y L Q a K V v N i O a G j P Y d M z R T z R / Q 1 N P p 8 X A e G u x A C 4 f e s W s V i s K 1 y K n t T 3 / V C r 1 1 F k e U d C 3 U / 6 3 O / 4 l w F J g H 3 m n x 2 c J k N s 2 u D 1 O Y P n Y g 0 a z S I f 5 f e O X A e i J v N Z d 4 F m g J O D D W p N o W u h s o n t L W R F 4 N z i 6 / y L P / v n F N M l l i 9 t I 8 s y Y 2 f 7 q Z f r N M o m g Q E v 3 / + v P y D g 9 H N 0 8 m G 8 3 h C 5 6 i x j p 4 f Q v d 0 j u u M 4 m H W T x f N p B E d C N X R i B y V S K y k o h 2 j Y O S R F I j I S I N i / 4 9 B 0 d v l U V l Z X E E w B s S E z e D D B 7 M d 3 O P C 4 G 1 J k W 3 a n 0 z u 2 g y A K 3 H x z k Q N P D y O r M r f f X M c 3 C E O H B 3 F s h + 2 F b V T J I D T m Z + G D N L Z U w e / 1 0 X / S N T 4 s L i 4 x P j 4 G Q G X T x J O Q M W s m V t O m n m 2 i 6 D p K w K F e a F D P m / g G D V T v 3 X 1 A b 8 3 p v D B V o 7 z h q n c P i m w m S 6 i l 6 g m t Y N N P P j r P i y / v G E 1 2 C W h 3 2 3 G o 1 x v o u k Y u n y f U M k 7 Q S p j 0 D b j v x u l Z 9 K 1 Y K G J 4 j L u q f P c K g 9 r v n n f j r T n j w S T U b 4 N M 0 P P E 9 k F Z 0 7 i V d C e g S x W J 1 f r + I 1 e m 2 m 2 9 2 y q I n V X R A Q a 2 l j j 0 b I z A g M r a t Q w z y z c w K i E O P T u G I F u s X s h T z d c Q Z Y d K o c T S X I p D x 0 b R Z I 1 c c Q X N o x E f j e x 5 w I I g M P 9 B l g P P 9 h E Z 8 x I c 0 l B 0 h e 0 7 e S Y f 7 y M y E i Q 1 X 8 I 2 I b 1 Y x h / X E G W R 5 U + K h I Y 1 z K Z F Z a v M p V t X 0 P M x q s U q s f E Q m t d 9 w Z d / M Y M g W W z d z p J a z F H O V + g f j q P 6 Z E R J o F 6 t M H R k g N x y A T O U I n 1 N x B / x o g c V w q M e I i N B c t k M j b R I P d v A r 4 f 5 w Y 9 e 4 f j J Y y g + k e J G B T 2 k I m s y W l B 1 I 8 R l E d W r Y E Q 1 J N U d p Q X B n e w W 1 y p Y N a c T r j Q a M q m Z A m a + j B 7 a v 1 P u B 8 M w O j l P s 7 N z x P o G m J 4 e 5 8 b N W + i 6 z u X L V / B 5 P N y e n S X R 7 1 Z I s k 2 H W r 2 G p m n o u k 6 m l U 1 L y 0 f W x h 4 O O O 3 i K v t L n L s R r Y 1 8 P t e 1 A s l u x D y 2 S 6 j f G m G + I B p W 7 9 P 5 9 T A g Z g g N B F i 8 u M 6 B w 4 c R U g b V a p N Q v 4 F l m g w e i x I d D Z J b E C g m K + S E d f q 8 A 0 w + O k h 6 N Y n O A K F R l U q + g q J 3 j 8 S Z 5 S L Z 1 Q K e i M K t t 1 a R d J t 6 q U F k O M j q t U 0 m H h k g 0 O 8 h P O x l 5 v 1 1 U q v b 1 M p l + q Y i / P V f / y 1 P v f g k y W S S M 8 8 f d V M r v B p b 8 9 s s X 0 j h 9 c Y Z O R U l M h w k O h Z C d E T 8 g x 5 E S e D W u 3 e Y f M S d v + h B j c J t E z 0 m 4 J T B E 3 c 7 9 8 b t L Y Y O D + C J q Z g l G / + I x t H j R 7 h 4 8 T M G B w f Q / A q 1 f A N Z k T D F C h L 3 s J 4 J o A W U D p l q 2 Q a y p d O U b J y y j R a 8 d 8 f s R T w W Q x R F 9 K Y H I + A + 0 3 g 8 h q o q D A 8 P o R s 6 0 U i E W r X G 0 t I y 6 x t r + G p h j J Z 6 t 5 / R o F Z 3 k G W B p u V W n 7 I s C 0 V V m J 2 d p a 7 0 o 0 h u 7 l o b v e k h + 8 E w j L u 2 k 2 g i / c l / + 3 + 9 p 4 T 6 X Z L N p 9 l f n E Q 9 1 + 9 V H c a n q 6 i S h / B g g O w d k a l n g y x e 2 6 C h F a l s V 9 H 9 B k u f J p l 6 K k 6 5 m C e q D q H 0 2 R R X a m 4 5 q h E / u m R i + A 2 u v z G H b T d J L m Z x H A v V L z B y o h 9 Z l e m b D j H 3 4 S p H n n d 9 U u s 3 8 s T G A 5 S y J d Y v N p h + N k Z k O M T a 6 j K 3 5 2 Z 4 6 d F v 8 M N / + C F H x o 7 w i 5 / 9 i r H p U T R N w x f 2 E p 8 M E R 7 V m H 0 7 R X T c l c y a T + X 2 u w t 4 Q z q 6 r m G E d l T Q 5 a t b D B 7 q w 2 6 K r N / c J D w c w B / z k V p O 4 Q l 6 0 E I y t u k g S i L v v f s + x 4 8 f A 9 z 0 9 X K y g u H z k r l T p L R V Q v O r n Q m / 1 b S w c j K S p / V c H T A L M p Z d R w 2 J F G 7 n C B / w k b m T o 5 p u g q V Q y Z Q o r l f R Q 2 o r d n B / 2 J a N F n B J n F 8 r o w d c 5 2 0 b k i S h q i r R a A S f x 0 d g w H U A 7 8 b u G h S y 7 B 6 r 1 2 w U R S C b T u P x e t n c 2 u L D t 3 5 J X 9 x N z 1 A 1 D V E U s W 0 H c Z + Q q 1 6 I o k i 5 X K Z S L q P v I v J 2 W X k w l e 9 3 h c 9 D p o T f o m k L + x o 1 h N b n + e k 6 8 v o G 1 Y x J s M + d w 2 z M b q D 7 Z f p P q 3 i 0 I I O T A + R X S 9 T z C t V y n l p a Q Z B r n L 9 2 n m d / / 0 n C Q 0 H W P l x D D 0 l s X j Y 5 + P w A K 5 e y T J 4 d x B v y s n w + R 3 z K P b f j O A T 7 P S i a O + J 6 w j J L F 5 I k D k Y J D M t 8 d u k S m c 0 s h 6 Z P 0 j 8 U w 9 9 v c P y h o 5 h Z D 4 9 / / R S a p v H 3 3 / k u x U K R k V E 3 / i w 6 7 q F Z a 5 J Z z e I N e T B G 6 n i M M O X N G p 6 Y S 6 j r v 1 r g 6 M s T S I q I F p S R E J E 8 A q u 3 V h m Y 3 g m w z a 9 W s B W T W z d v c e L E T h V U 1 a e S n i k Q P R D A G / d 0 W c 9 E S e y Q q b h c R w v J i L r d 8 V n J P g l J k c h K X k y v T i T q S k x v X E e U B E o r D d R g t 7 p l N 2 0 E S e D 2 O 2 v E J l w n t B 5 Q K a 7 W 7 2 o O b 5 p u T l U 5 W U X 1 7 m g J s i x R K B T Q N I 3 5 l E T Y 4 6 A o A p V k g 2 D c P X d f X x + n T p 3 k Z z / 7 B a d O n q B S r a K 1 S H U 3 1 E 0 B S X B V S K E V X 6 h q W p f x w q v a + 5 d i b u N 3 K Z 0 + L 4 7 0 N 3 l m o i c u y 3 F 4 e q j A d H W R F w / U W P s s R T H j 1 q y + / f 4 i 2 9 d M E u M J v F E D r x j j z t p l f v n T 1 3 j z w k d 4 E x a B q I / t 2 h x X 1 y 5 z q v 9 J t h f c k J R j v z + G H o s w 8 b S f R q 2 J J y I y 8 9 E 8 d z 5 e 4 8 j v D W K Z F r m t P I I g s P j J z m p 8 a z e 3 0 E Y t V l d X 2 b i 6 z X T s A M c f O o Y e h 0 r W D Y c q p A r E j 6 p k F t y Q m q + f / R a r 8 0 l K q T I f f P A h q 2 t r V J t V 4 u M x 6 p U G K x + U W X g / z 9 r C Z u d 3 e h E Y 9 l F Z s 8 D q f t 3 e A Z W V S 2 v 8 e U / 0 d W W 9 S f T g / e s z i P u s h 5 W 9 4 0 Z 4 D A Y t B o N W r 4 K A b 6 S l R j p Q 2 q h S W K 4 h t k L H P O F u I 4 9 / W C N 1 e / / Y Q E V R + N / + t / 8 P N P c a P 9 p G h d 1 V g n N m m n w + z / r q S q c U w J / / + Z / y t 9 / 5 L s 1 G g 0 8 / v U C t t j e u r 2 k J X N 1 Q m U 3 K v H W n b e h w S C W T b v q G J N F s 1 W I v l 0 p 3 l 1 D / m M h E a 0 n N 0 Z D J Z N Q k Z N h s F G V G t B L b 5 9 f w n B w n e z n H + N k I s f E Q m V m b q S f 7 k D x N t m Z z b C 2 v E R u N M h A f w 9 7 W W U n f 4 N E n z 7 J y N c n k Q y N E Y m G G D s f Z u F S i b 9 q 1 J i 2 8 u 8 X a z S T V p M T E Y 3 2 k Z u o c f G 6 I T E V k 4 c 0 l H L l O q C 9 E a i m L F A + x + P 4 S h 5 4 Z 5 8 J 7 l + n j G E Y Y 6 g W F W q 7 G / G f L i K p N P W k w d + E 2 1 W K Z z E a K 8 r r O 4 B k / R 0 8 e Z C O 9 w d D Q I I n + f r 7 z d / + V 0 2 d O I S s S w S E P 0 X E f 6 f k a u d U 6 6 / M L H H / 5 U O e 5 X H 7 9 K i t X 1 7 E q B h 6 P H 0 G E 5 M I 2 g T 4 / v / r V a 5 x 5 4 Q j l 9 Q Z 6 Q G P 9 0 y S C o 6 B F X W N E L d f o x O r t B 9 W j d H K w 2 j D r F n p w x y A h C G 5 p 6 r f n d C a j J p t F C Z / m W g Z U v 0 K 9 W O + o e c H E X i O T J 6 b T y I h I u y r p 0 l L / x s Z G C C f 2 r k v V z u q d T 8 l M x t y I B 7 / f j 6 7 r + F s V Z d u k O n 3 q J F 6 f j 6 G h Q U q t N b P a 2 b m W D W / f 0 S k 3 B E o N 1 9 C l S B D U b T w e T + e + J U l i a 2 u L j Y 1 N h O 9 / U t y X O V 8 1 Q s m i g y S 6 a u D j o 3 U + W u q 2 I p 0 Y a N D v s 5 i / s I p Z U B h 7 P I z m 0 a g W a 0 g e h 3 J J I R y U a d a b L C 0 t 0 e + f o F E s 0 6 R K Z D S M b d m s X c 0 y 9 b g b 7 n L 1 8 j X 6 E n H m P 0 4 R C o Q Z f T T I 5 v U 0 U 4 / u 1 K K 7 9 f 4 c s h N k + p k 4 i x m J y u 1 F x k 8 m W P 1 s g 6 n H h x E E K O c q + K M + z K a J r M i k V 9 M 4 h k M s G s N u 2 o i K y M b s J v V S n X r Z I p D w M D C d 6 P x G c a u M N + Y a H n b j 5 q 1 b z F 6 f o 5 Y X + J N / 8 8 3 O / k a 5 2 T J t 7 7 V w l Z N V v H F X 5 z / 3 + q c c P n w E H B H B E b G c B q G x 7 s 6 Z X c o T H t v r A N + N P Q 7 V X v v 2 L j g O v D G r o 8 s O p / Q M d l M g O N Z N o m a t u c f Q 0 0 Z + s U R w 3 E e t 0 K C e s V A 8 I g v z 8 4 x P j O H t 3 z l P q V Q m X y i g B 4 e I t o q I 9 v q V a N V o H x 4 Z 6 0 p v L x Q K 2 J Z N K B y i 0 h T 4 c N f C 2 2 2 8 f L D m F m T p s R R + 9 7 v / s L + E + i q R S R L h x a k q j a s L T A 6 Y y I t b y E q d L T P Q F a o 0 0 F z H 8 B n 4 w l 5 k j 4 M / 5 m P h k y S x C T 8 S M m u f 5 I i M e 8 C B a D y C 5 p e w o k m i 0 U F u v b l C I 6 s z + c S O T 6 s / 0 Y f P 5 y N T 2 C R n b a E 2 N M q p J v V q F c O n M f f x G l Z V R p I 0 o u M G I c N B U c A X N i i u i U T G 3 J p x z b r F 0 r k M 8 a k A u e 0 c p X K Z 9 A 2 L 7 T t J i u s C u W S S 0 R N D l D I V J h 8 Z x R v 0 M P P R P L F R 1 1 e k + V S s p k 1 l y 2 L 9 a o X Q q P u C q 5 s V J q c m k a s e K s 0 c 2 Z s C w R E N R Z M 7 P q p e N F t k s y w L b 8 R L q D + A F l T Q g j K q v z s H K n 0 7 j 1 m z E G W B e r 5 B v d D E r J n U U h a V Z J 1 6 v o n s E b F N u z s i Z O / P d i A I M B o p M R 5 x G 2 k x n Q / n V U Y i V u d r p t 1 A l v Y n l B 5 S y c w W 8 S Y M j L C C 4 p U x x S a 6 5 P r H 2 l B V F a / X z 0 e L K v 0 B G 1 V y 5 z 2 b m 1 t d Q b S h c A S x p b K 1 y a E o C n / 9 N 3 / H Q w + d w b K F f U t g b + V t h k O u p a 8 t p Z x W x P m + h P o q w X F g u y Q T F j M k p v q J j g f w B j 0 I i y t M x Z q I s y k i t T w j J / s Q R A F T q F L b d B A 1 h 9 C U g i l U m X 8 / w 9 Q z E W w L l j 6 u M P P J L Q a P 9 L H 6 S Y H w Y I C + 6 T A N s 4 h q K C x f W 8 Z u Q n 6 7 S P J m E 5 / U x 4 m n J r l w 7 i I + J U E u t Y U n a D B y Y o B q u Q x N m f B o y / 9 h q I i i y P r M K n 2 T b k 2 6 u Y 9 W C A 6 p 2 N j k 5 k T G T s W 5 s v A p j / / e w w i W Q z A a R v E J B P t a 1 W V F g e h I m J m 3 t 4 i 1 I i 9 E W U R U I T K p c + 3 1 G b Z n s w x M D R N I e M k 2 N 3 n 7 Z x 9 w 7 O k J G m a d U q q E L + S j X C 5 T r d V o N h q 8 8 r 0 f M r 8 w z + j U C L q u I 4 o i 1 d p O S W M A M y d R L Z S Q N R l B E v D E d O y m g 7 f f Q P U p a H 4 F 1 a u g h W S M q I o e V q l l m + g h V 1 2 r O 7 l O 9 E Z h s Y Y W 2 t s R L R p Y V J E c j f J a E 0 9 U Y b R F p q v r M k a j R t X R 8 W j Q K J n Y J R n L b k B d R 9 T c Q k J q y + g B k L t T J T o S 2 j f T W B R g J G y h K 6 7 U 0 T S t k x b S i 6 4 F A A S B c D j E W 2 + / S 5 o R H G m v G t q 0 J S a j 7 n K z 7 f M J g s D C / P x e l e + r J J 3 a 6 F p x j y Y i 7 m i 0 d G E L y 6 k T H g w Q H t w / p b 3 E O k 4 q h D e m 0 X T K L L 5 Z Y + I l H R E V m Z 1 J 8 P x H K S a f 2 M k F y l Y E w h 6 H z 3 5 y i T P f O u 0 a G t I 5 U O D i + c 8 4 f f Q M s a E I g i h g m z Y L H + W Q f C V q O Q l D C x O c b B B K h J j 7 a J 2 x h + I 4 j s P q h Q q T T 4 V o N J u 8 8 v 0 f 8 P X H v 0 F 4 3 I 9 j O 5 S 2 K v g H v N i W T X a 5 Q H T C v Z / 5 9 z L E j s h 4 A 1 5 m P 1 n g 8 D M 7 y 8 i 8 + u q P e e T g Y + i K T n D c g y z L r K + t o + o q q q I Q C A R Z X F p i f G y M / G K F w J j B z O 0 Z p g 5 M 8 f 5 7 H / D 8 8 8 8 B U F x u 4 B / d 2 y k B i q s 1 / M N 7 C 9 r Y V m u E b k m 1 z E w B W d W w T R P T t P A P 6 i C A r M u d f D X H c a g n Q e / b 6 d T 5 l T K B Q Q / 1 U p N y s o I 6 E s G n u B H 7 v b B M u 1 P i u V Q q s b a + Q a K / j 2 A w i G 0 5 e 9 T i / e D c J c q j W q 1 0 F h V o o 1 y 3 + W h p L 6 F k E Z 6 Z q t H + u f b 5 b N v + x 0 E o g H h l l R M n I q R X 0 1 S L D f q O e V h 5 v 4 m i y A y d 9 r s j a + v G V m 9 s M n x 0 1 z x k G a R g D U 9 Q p 5 y t s D G 3 z e T Z o Q 4 x d z 9 k y 7 R Y u Z T C M W Q C A y E i Y Z H U T J H 4 o Q B X 3 r j N y Z f c C f / / 9 3 / 5 a 1 5 + 5 h m s u k z f g S C B 2 M 7 8 o 1 F t u F m s 7 X M j U M 5 X W L m Y Y e K x O J p X o 5 K p 8 M O f / Z i / + J d / C k B h q c 7 a T I b E Q S / + I Q N Z V s g u F A i 3 z M h 3 3 s n Q f 9 C D V b c R V B t P n 8 b q 8 j r l p R r T j 0 2 w c m 0 F y Q l S y u X x e f t o N M q I e p 1 m s 4 4 q + R g / 2 4 / c y u q 9 e v U a X q + X i Y l x y m s m v u G 9 K t a H C y q P j j a h 2 U T e V V r Z t N z k z m b F 7 N T m 2 w / 5 l R L B k e 6 F 2 e y i i u i / 9 4 q H 2 Y q I t Z Q h d m T / A b K N f / i H 7 / P t b / 9 x 5 7 1 t z a f o n 7 x / c u R + c y n u E n L 0 7 h 1 t X 9 d N 7 1 K u u w n a p f J 9 V c k E U F E C J I I W o m O R W 7 L o H 4 8 T G f F Q K m Q I D 7 p l n N I r W V Y v Z R G a Q d I r e T S f g 6 I r a C G B z S t 1 g k M q g m o S T k S Y e 2 e b 2 I R L g t y 8 h B F x 7 3 3 m n W W m n x q m q P h J h B 1 u v H U H s y b S a F T o f 0 R i 7 W K e n / 7 q p / z r f / P n R I Y j R E Y C L H 2 S w 9 f n p m 3 Q U t F 2 q w K 2 b V P N V x k + 2 Y e s y l y a a R L 2 W D z 0 6 G n e e u t t J i Y m 0 E I y s s f E N i w a j Q Z b W 9 v M r 8 + h F z x o E Y 3 c 9 j b 9 h 2 M s b i 3 Q F B r M 3 1 w k E e t n 7 O Q I s i I h W C q J o 0 H 6 p y O E R z V i E z 6 i I y H i 4 1 F s p 4 4 v 6 n b u / E q R i 9 c / 4 4 k n H q e S r e H r 3 z v p B l d d E k V I 3 a m x Z h t E v T b X N h R S F Y m g a r K V 3 M D v d x c q 2 w + O 7 X T l U 1 U 2 T d T o / f u X o T h k V 4 o E B v Y W e d k N n 9 d H K B w i u 1 j A r o i E d x V 7 m d m W O 8 a I / b D f N b f z n n Z H Q Q w F b R Z 7 V p k E m O x Z z 4 t d 5 + w Q 6 i v M p Q 5 W c z K R k E p h f p P + 6 Q j L 5 / O o o s b S 5 R R 9 0 w E 8 Q Y P w i J f M V o q p x / t R j R 1 P e z I 7 j y 3 U S V 1 S y S y W C c R V v H G d R t m k m d c o Z / N U 0 j U k X S D Q 5 8 P M p v E E P M T H w 6 h j W T x R B Q U D S V c Z 9 I 0 S a q 0 G f u f 9 F A e e c 4 m y 9 H G R 9 Z v b 9 E 1 1 W 8 Z m 3 t p m + G S U m Y / v k F 8 t c + R U m J q g U i 8 U G R o e 5 C c / + R m x w Q M U c t u E w 2 H 8 A T / k R C a O T J D d K l G j x N q t A q + 8 + g 9 8 6 5 / + A a F Q i O q C Q X D A I L 9 Z x C w 4 C B 5 z T 7 B u b q n K 1 u I W w X C U 9 d Q q o V A I W 7 U Y H T i E 7 p E Q a v o e c 3 Q v J M W m P 9 p S 2 S o b n H / t p 4 i K Q y I 4 Q K V Z 4 b P P L r s 1 z H s W V 1 M M C c d y 5 4 S F t R K + w b 1 q 4 9 0 Q G P C S X y p 3 5 m f 7 Y W 1 t D W d b 4 Z L T x + A A V F b y G C 0 / 1 v 3 I t L C w g J h z c 6 n a q m W 7 n y w t z i P r A T 5 Y 8 t x 1 t c s H I t T n S + 3 7 3 S F b F R k J V 1 m 9 k q L v k A c j p t I 3 H W R j Z g N F U 1 E N h c 0 b e e J T b o d P L q a p 1 S y G J 4 e o r 4 l U a z W m n 4 m x f i O H j I C v 3 0 A L m X j j O u u 3 s o w / k m D p y h q h / g D N e p 3 5 D 3 I M T Q 5 i U m X l b Y u P 3 3 + f x 7 / x C A A L H x S Y f H q n y l B o W K O Q y a F o E t s L S Z K 3 a 0 T G v O R S K X K L A t N P D h A e d s m m y f D d / + N V D h 6 f 4 q G H T y P R R B U 1 / C F 3 4 l z N 1 B F V h 8 1 b W a b P j B K I G t g l h 4 m j b n R 4 a E R D 8 6 l 4 w w Z r 1 3 O o k o z i c 4 0 g g a i H W r 7 B R n G F q e M T X H j 9 E i c e P 8 K b b 7 7 F Z x c u k 8 p u M j 0 9 d V 8 y g T s H y i 2 W K N R z i K J I r D / G + M Q k T s 0 h G P M z M j J M O p 0 G Y H Z u r r M K I A h U N i w q q Q r B M R / 2 P m b 8 e 6 G W r + 0 b Y N u s N F m d q b E k T 7 I t u V L 3 S M J E M N y M 4 X a Z 5 9 2 o 1 W p 8 P N f E 7 9 G Q n D p q 1 S A 4 5 t l 3 n t Z o N A i H A i x v F b H F 7 v j A t l V 5 P i 3 T 7 7 d R p e 7 n J w j C V 9 / K 1 w v b E Y g W K + R F q G 8 2 G T g U p l G 3 U W 0 f + U 0 T X 7 + M b 8 x k 7 W o O 2 x / A 0 1 d E 8 V k o e D E i K o V M m l A i i D e s k V q q E R o 2 E E S B i r N N c F S l v q k T n w p Q s X T 8 P o V C N k 1 4 M I S I h O S z C F i j R M b d B 1 0 q b x O M d 0 u j 3 H q B x I E + g n 0 B I m N e r r + 2 C A 0 d X 9 Q g u 1 w j v Z T j k / e v Y l J h v G 8 C 3 a O j 6 g o r 5 y o k D v k p 1 C R E 3 O q 2 k i r R P x 3 m 1 u s b D J + M 8 c 5 b H x H x h F i 5 s k 1 h x a G Y y 6 L 5 F P q m g z R L J p 6 o z p u f v M 7 0 o S n e / + Q D H n v s U R z b Y f j Q A I I g M D E x w a B v h I M n p / n + 9 1 5 h c H C A G z d u k U i 4 8 0 1 B a P W Y X f 2 s V q u x n l r l k 3 P n O f v o I 4 T D Y W 7 e m m F k c o D i S h 0 t K O P z + d A 0 j b 6 + P v 7 + O 9 / l x M n j r q F l u 0 J 4 2 u 3 g C x k 3 D O h B o Y c 0 G s V m V z W n 7 E K e m / U g 6 9 a O o e D E o I k h m 6 i q S m P d w j F s V L V 7 T l g o F B k M g S w 0 M Q y D p V w J s 1 H A 5 9 2 7 + H Y 2 k y I Q D G G L B t l q 9 1 y r / W h e P l j b Q y Z 2 E + q r P H f a D 6 d P K A w M + / H 3 q d x 5 d x t J s m n W G g S m A + S r i 6 y 8 3 U D G I L u w S j l f p Z g s o / Z X k Q S V 5 O 0 G s X E / 9 T y o w W Y n U 9 Y S a p h Z D V 9 c o 1 F u s n l l G 8 0 Q C E 3 L y B i s X t 3 g h 3 / / I 7 7 2 r 5 7 G t m w + e / 0 K l a R I M K H v O C I d S M 2 a R M c 9 2 J b N Z k m i u l W l 0 c x z 4 K k B g k M a 4 R E f y 8 k 7 n H 3 8 E S J D Q b Y X t 9 m 6 3 m D g u B s X 5 v G I b n B n y y R 7 + 8 0 t R E + Z 9 W t Z w o E g / Y e j j B 8 f J j r h I T Q Q Q N E U i s U i r / / s d b Z y 2 3 z 9 6 7 + H g 8 X h Q 2 7 N i E a l g a z t q C 6 K R 0 b V F I 4 f P 8 Y r r / y Q M 0 d O U 7 d q m E 2 T f C H P r V u 3 y e X c l O 8 f / O B H H D 9 + l H h f n I Q 2 j B 5 U S M 9 m m T g 6 y r l z 5 5 k 8 O u q W M N t V L 3 B z d Z M + b R A t 5 K Z 8 O J b r E 2 u T q X f 9 4 H u h k j S 7 Y v l W l k 2 2 W g v c + T W H Z 6 Y b + L S d s s i e m I 5 T d c i X c 3 g 8 H k q t I v 6 0 l t f p 6 4 t T z T Z I J H z 4 v D 6 K 5 R p 1 W 2 H X 4 y E Q d I 0 h I c O + q 8 p X a w o E D T f Q o B f / 6 C Q U u 3 T Y 1 H U Y f z K I N 2 L g j R s o M s i m h 8 G j M c K j O v 1 T M S K J K F s 3 i g x P j A E C + Z U q 1 B y C Y z q m L 4 1 t W g i W i p k 0 S M 4 1 8 Q 2 p K J p E Z M S H 6 l E p b z W 4 / v 5 t D j 9 5 g D f e e o f h 0 Q G 2 t r d 4 8 8 O 3 M P o l 3 n 3 z E 8 x 1 h / h o h K 2 5 J L J m E u j 3 I 4 g C f s 3 B G x E Y P T 7 A 9 b d v s 3 o t R W V L o F k o k V s p s r R u c f T s E K V 8 l t h o F K e m o X i 6 1 R B / Q i G z W C H a H 0 R O 2 G S v m 1 x d v M j 4 + D h O q 0 B p M p n k z N n T D E w F 0 C U / s u w S v F a s s X a h S q W W Z v t G k 8 i Y G + i a z + V 5 5 5 3 3 e H j i L I O H E t Q 3 H E I D f r x e L 4 O D A 8 T j c W q 1 G g 8 / f A Z R F K l k a 9 Q y V V S f Q m D Q R 2 Y + z 9 S x C X 7 6 y i 8 4 c v I Q m d k i D g 6 K R 2 Z g M M H f f v 9 v O H 7 8 m L u g 2 W o N L a h Q r I t o s k P I c M g U H A x t r 7 r V R i V d o 7 B W x h F s 7 I a D a c P H q z o Z c U c y N S y B b F U k 6 n X Y H a j R K D c J h N 0 y y 6 q q 0 m w 2 0 T Q 3 Q x i g m b d R f K 7 U 0 1 S 5 i 0 y W Z d F s N C g W C q i a y m J 2 / z l c s S 6 y l J U Z j 5 h 7 1 N j 7 p m 9 8 F e H P 1 y l l U h h R x 6 3 5 s A v L V 9 c I D 4 Y Q W n p L O V d h 6 G g / 1 9 + c p X 8 i T j 5 Z Y P B k D J s m T Y p 4 x H 5 m 3 0 l i y 2 U q u T J 9 k 0 G 2 F 1 J s z R Y h l q Y p V 3 n 7 z X M U V s r 8 y 3 / 3 J 4 T D Y Q o 3 V a Y S B 5 g 6 O M K w b 4 q q I P L 2 m + + Q r G 5 w 4 r F j / O / / / j 9 T M 6 t U V y y E g M 2 r r / 6 E j e w G j 7 5 0 h m x y m / F H R h B 0 O H r a j f w O D Q S 5 + t p t V F n q h A Y B X H 3 z O q V V m Y X N B T w B k W w t y / G z B 7 D W v K z N b r M + k 6 J p V h g a H 0 T V V G 6 / v k p x w y I 4 a L i p 3 r q C H f W R G P I T G f M w 9 8 k y v k G Z N 3 / 0 I d / 4 w 9 9 D s E V M f 5 p A q 9 j 9 b r R N y L m l I v 6 E F 1 + / h 1 q u j u O p Y B U F d L + G T / C x l l p j + G A / q k e l u F L H L N g 8 + e K j n D t / n t H R E c r p K k Z Y 6 y w q n p 0 r o x o C p e V a Z z m a 5 a y E U q l S W C / h i e g o H h l P V K e Z d 8 h 7 v X y 2 q e + b R V B r C i x n J R Y z M h N R N 2 Z P 8 b j u E 9 u 0 E U S B Z D L Z v a x O i 0 z 7 Q W y t l 2 s Y B q I o M p / e X 0 K 1 s Z C R i X h s N G V n Q a X f C a H 2 P p r P h y 1 b 5 e Q B j d R S B m / U g y i K W E 2 L x Q + K T D 7 h Z n Q 6 O M y + l a T / i B 8 B k b 7 x K A g O q c U i 0 Z E A A h I i C i I K 4 R E P 2 / M Z j K B C s N + P J 6 w T G f K j S 0 G + + 1 c / 4 Y 9 + / w 8 Q S g E 0 v 8 P G l S a T T w d I L 9 T I b e X p G w m R s 9 d 5 7 q X H C Y h B 3 v v k P f 7 1 f / s v K c w X S b L J 9 N Q U o 9 p D P P r C U W o b J m N n h i i X y p T m V E T b o b T p V u y J j Y X Y u l 3 B E x V Z u r y M W b e Y f G i c 4 r p J N K 7 x y e 1 z / M E 3 f x 8 Q 6 D s Q I D E d Y f B g j F B f i M x 6 h v m P N 5 l 6 d J j + g y H E V j l h y w Z f a 5 n U y k a T W l p D 8 D c Y C A 7 j i x k 0 a y Z e 3 V 2 Q o J F u B a C 2 X k 5 x p U 4 9 1 y Q 4 t m O + V r 0 K s q A j a T K S K u K P + x B 9 Z d 7 4 2 Y f 0 G w l s 0 y E 8 6 a O 4 X K e c q f L O J + 9 w 9 p k z Z F Y q G E G F c l 3 A F i E Q U d A i K o 5 p k 1 q s E P F Z G G G 9 U 8 + 8 D d k j 8 O n q X s P E b r x 4 s N 4 J g N 0 N Q R Q o b 9 c Q N a G z x A 6 t B d 3 u l f x o W W Z H h S z X R c q N e / f W 9 Y L E 1 C 6 r n / C 9 j w s P p t B + x e B f n S O s 2 H j 9 H u S A T W G r x o E n R t m 8 u k X i R P 8 e B 1 6 7 H s P 2 7 Q x 9 h 3 Y K O t 5 8 + w 6 C o 3 P 4 h S F o O W W b R h q t G W c 7 u c 3 W Z z U 8 u g f d C D D 2 p K t y v P m D S 8 Q 9 H k 5 8 / S C f / f I y 7 1 3 6 g G c e f Z J E 4 B T F f A r 0 P A e f d C M a C s k i d g V K y S p 9 R 8 J d M W e 7 q x 0 V k g U c x 2 F j J k U l V + O h b 7 k J f 5 u 3 M 2 S s L Q 6 P H c c 2 B e T g z s u z L Q f H d l i / 0 G T 4 M Z W t u W 0 i I x F q q T q y T 6 Z Z N L H q I p F p 9 7 o 3 b 2 / z / Z / 8 h P / T / + X f d M 4 B U M l W 8 Y Q N k r c y x A 9 H q G 5 a G A m 3 9 J n V s O 8 Z c Q 7 Q b D R J L m X w 6 Q E C I 9 2 W s f l P l x g + M s T c T J V 1 j + t 4 P T b Q p F A T a V o C x w f c 1 I d G t Y l q K N S a A o L g I F k W b y 9 6 8 K k O p X t 0 6 h c O 1 L E c Y V 8 j A U D 2 T o m a p 8 T A Q A L H g c x M n u i h u w f 8 O r a N 0 O P 4 f Z C l j 0 b C J q M h + 3 c j o b 4 o D s W b C B s l D j 8 / T C D h w R f 2 U i 8 3 8 M e 8 1 N M O W l B m Y 3 a T Q C u h r F F t M P v h C s 1 G A 6 f q J 5 t a p 1 q s s 3 p j n S P P T r N x O 0 X / d J j b 7 6 7 i n 2 6 C J f K D 7 / 0 U f 7 6 P 4 1 8 b J z r h I 5 / d J J Q I M v v B P I 9 8 7 Q j l X I n w Y I i B 6 Q Q R e 4 y a L 0 9 0 Q u P W 2 i W O P X K E e r 3 O P / z D 9 7 l 5 / T Y b + T V u L N / g 4 U f P d N 3 H 7 M f z x M f c g N x m R k I w Z b w B n e h 4 g M X P V s k s N C i l K u h x E a G k U K v X a J Z r S L J E f q 2 A p R v M v T P P g e f j z L y 9 y P j D w y x e X C V x O I 5 q K O h B F S O y Q 2 D J K 9 L v T W D m b L x x g / x 8 l V q h h q / f g 2 O D K n q R P K D 4 R A r r b s a s K I v k 5 i u d F d r b a J S b n R o T 5 a 0 6 c 2 u z T B 0 f J 3 u n x O L W A v N 3 5 m k 2 m 7 z + w R t M R g 4 w d N j f c Z I m S x K G D E c H m r Q t 1 7 m 6 g i 5 D b b u I E V T 5 d F W n Y Q n 7 R i r s x n T c 6 j I O t F W 9 N o y I i p M D L a j S a J o o m t Q V + d G L Q j 6 H p r n l o b c 2 1 v H 5 / U x G T R b u o / 4 V a i I r O e k f J 6 E C h s P B Y 1 5 u v b m T 4 e m P u a q J J 6 5 R T J X p G 4 9 R y p a o l e t 4 g q 6 D d u X a B o n R G L G p M L 6 I l + h I h L m 3 0 w w / G i G 9 m G L k 4 T B N i v z w O 2 9 x O H o C L H c 9 3 k A 8 Q C g R p J y r k D j o 1 r c L D b h 5 N V b T I j b p Z 3 B w A E m S W F t d Q / f o n D 9 3 g W 9 / + 4 / x 5 I d 4 6 P Q p B g c S C A p o 2 s 5 E N 7 m Y J N 6 q J T 5 7 b p 3 h h 8 K o P g X d r 7 M 1 k + X I i 6 O 8 + t r 3 O X H 6 B P H R M J 6 w 2 q p x L v L h g o i w u M D R l 1 x J u D i z x u B 0 H 5 G h E B u 3 N / H v C o V q 4 9 J n l x n p H y I 6 H a J R b u L t 1 1 x f j w O z b 2 8 R G F Y 6 S 4 J q / p 3 r 1 M M K x S U 3 O 7 e N 1 S s 5 Q q 0 6 e v W U S W w 8 i q o o l L Z q X J m 7 x G O P n U U S R M 4 8 d J o F O 0 o i 4 L C Y 2 Z F 0 5 Y b A Y l p m v v X Z L E o s Z C T K s o 4 3 U y C h N z g 0 J r C W k 7 D 2 K Q H d x h 5 1 T w D T F q j X K p 1 y Y V r Q v Z e F W w u o D Q / 1 f A N R F / b U T Q T Q d Y N 6 v Y Y o i N T r d R r 1 O r p h o M n O f a s N 0 1 4 s 4 B 8 b 2 q N F Z E L j 2 i 8 W u f L a d W 6 9 O 4 9 j O 3 z 2 4 2 t Y t k m Z T Q j n u m L s J s + O 4 B m U 2 E z N Q c t v 4 B u 0 8 Q V 0 S p s i J j X q 1 S Z W S u T Q S / 1 s S n c Y O L g T E + g N e U i l 0 n x 2 8 T P m 3 n F r d P / 7 f / + / 4 j g O x U K R X C 6 H 5 T i M j o 7 y z W 9 9 A w A p n M c Y E O m L D t N o N P i 7 v / 0 O t 2 d m y O f z x C b C 3 H k 3 y + V f 3 K B a L n L u h + e Z m Z v l z T f f 5 q O 5 d 7 h + / Q Y v P f s C r 7 3 2 R u c a 7 n y 6 w G e v 3 u b l h 1 Q O P 7 s T K G u a O 6 + y H W a 0 G 6 Z p U i 8 0 C Y 6 6 A 5 D q V c i t u N m 1 g i h w 6 K U E p U K B G 2 8 s c f X 1 m 9 x 8 8 3 b X 9 w W t u + O O P u Q u 8 A Z Q y h Q p 5 A u I o k i w P 8 i B 6 S l 8 P h + x v h j k F c 4 M N 3 n v z v 4 W s 9 1 4 / k C d R 0 a a h C Z 8 + A Y M r I b F 2 c h O 4 f + H R 5 u 8 f K j O 0 5 E a o 7 k N v j a + t 4 P f u H I b M + U u I G 2 3 6 s j N z r n v + 8 C x K Q p y m t C E j 7 p Z B w f K 2 9 X O d y 9 e / A w A T d M R J Y l Y v K + z G P Z Q c O 8 8 b T / 8 o 5 R Q T x 9 c p 5 a 1 C Q + E K K 6 b T L w Y I D x m 0 K T M y K F x i v k S c q C O h I K A T H a 1 h N l o s v B x k u x q G d 2 r M X 9 + h f 6 p O O n l P O H B A J t z K W K T P m Z / m a V v M E R 4 y M M H 7 5 5 H y w Q p 5 / K E B 8 P M n 1 t m 4 c o y 8 Y k o 0 2 c G u f j L y 7 z w r W d 5 9 Y c / 5 v q 1 G 5 w 4 e Z w j R w 6 T n s m R W 8 l T L B U Z P e o m J E q G j S D 6 O H H q O J o j M / P O M l c W L t F 3 w M f t t V s k D k W Z 2 7 j D c 8 8 / w 8 T E O M e O H k V 1 V H x x H 5 q q c v V X t 7 A z f i y x z I n f O 9 j 1 P O q l O s b o C D 7 N 7 U C a V 2 P r T h J f Z M e g k M 1 m 0 Z t + Q g M 7 A 0 w l W c e I 7 E z 6 7 1 y Y 5 / h L B + m f j B O f i F H e s J A 0 t 5 C L 6 t t R + b Z v Z f D F P e Q X y s h e i e C I H 1 E Q U R W F W q b J B x f f 3 6 n P X q p R k 3 V W c 3 s 7 / 2 5 4 V I e x S H e n F W U R x Z D p F 0 o M x U U 8 N d d w I n o E L p V D 3 M k 5 R I t l 6 q U a V k k g O 5 9 j c D K B H p X d R a R b q p + i K J 1 F p U O h V q S K p m L Z V k c S r 6 y s c f D Q A Y S e h b J 3 z 8 O 3 S 9 J 9 V d B / l I Q a j G 6 T u 9 N k e z 7 P 9 F M J Z A w k N B p r G m p A J L W Q w 0 g 4 J G / n 2 Z j L M n p o i E a 1 w c j J f v T x I n p I I h C M o u o q 1 9 + 5 T b o k c u D J Q c D B r D Y Y e c r D 5 v k G J 4 6 d Q p V k j G G N W q 3 G u + f f Z c A Y p 3 8 6 z C / + 7 j W O P X e Y 7 W t Z T h 8 5 w 8 H R w 1 h 5 8 M Q 0 P F G d 7 J L E 8 M n u x c 8 U 2 X U G r l 6 o k / e t 8 M T T j z M 0 N E R A C m C X H J 7 5 2 l P c f n u V 7 Y U k 3 p j G K 9 / 9 O Y e O T 1 N Z a H D 2 D 0 9 z J 3 m D U 4 + f 6 D q n a T Y w 6 x Y e r 4 w s u g H O x U K R l c v b J F c y r N 3 I 8 9 E 7 H 1 N e a z B 9 b B r V v 9 N B J F 2 k s m 5 2 V L n q h o 9 Q u + Y D o P p F r I Z N a b X W m U N l 5 o r E D r o + H T 2 s U l 4 z 0 Y I S m q a y t r b G 1 t w W x x 8 7 g l A V K W 1 V W Z E j z C T v P f 8 A e H q q w S e L K i P h b l L Z p o 1 d l n G q V T 7 I e J l P y 1 3 z m X V L Z 3 p U p r B Z J T z p Q f O p p G / n O w V r N j Y 2 i U W j C K 2 1 f A V B 6 J B E F E U 2 N j b w + / 2 Y 2 z b e q E G 5 X E F V F X L Z b K e i 0 d r K M o F g k O G Q R a Y i U j P v T q p / d I R 6 8 u A y N i Y b M y I H n 4 h S F t Z J L m 3 j c R I U 6 p t 4 g z 7 W r x Y x q R A 7 4 G V k e N o d q Q R w l A Y q f j S C L F 5 c p p A q 4 g v 7 k R v Q N x 6 k I W T w D 6 g Y x A k N h F i + u o 7 Z N F F k i f h Q n J O n T j B w K I Z p q X z w w Q e c e u g 4 o 0 e H M S I a R k R j 4 c I W f d N B c n f K J D e 2 K O e K V I q V L r U T I D i k Q M 5 B 9 a s Y H o N A z E / 6 t o U n J p I 4 F C U + E e H q t W t E m x E O P j J F O V c k M h h h e H i I / / g f / w 8 e e s g 1 b p S c N V Q h y P Z V g c i I y O b G J q 9 8 7 4 e E p B A H H h + n Y O Y Y P d r P m a e O M 3 Z 8 k J W Z J S K D O y T P b e R Y v r 2 K J 2 g w 9 + E K I i q F d J H Q o C v Z z L p F I w 2 S 1 8 G p K Y i W h i f R L W k U 7 0 5 O 1 F / 9 1 d 9 z 6 q m H 6 e + P U q 4 L a C H w K h Y b x X u b v g E W 0 z J N S 2 A + L b O U d f 1 K Q t 2 D o J o o P g F b V 1 n O 7 i / l l r I S 2 4 L B U k H F o I l u i z u D R K 2 K x + O h 2 T Q B Z 0 8 Z Z o / H d b t 4 o j q N o o n c N L h 9 / T Y j U z u r H G r 6 z s I J g 0 G L X E 2 k 2 t y f V L 9 R Q p 0 d b e D X b N I P M J l 7 U A x G t 1 h 7 G 1 R J I j I S Y r N g 4 i u E k Y Z y K E G L 9 T u r D D 6 i 4 4 s Y + H B N 4 Q C 3 3 l p k Y K o f E Y n 8 V h 6 z a u K f H m V 4 M k R 0 z N W T a / U i i 2 9 V 6 J + K I o o i v 3 r / l 7 z 8 T 5 7 H H / G z f H 2 Z U H + I S z + 5 i a H 7 i M h x 5 G q M 4 L D M / C e L 5 J d l D r 4 Q p 1 k z S W 1 u c / D J c c K D Q T K L e Y I J P 3 N v J 4 l O e L n 6 + k 1 S K z k U K 8 j q 0 i L R S I z 5 y 4 s c f G a Y 5 e v L J G + a 5 J Z q l L b r R C P D 1 O o 5 B g 4 m k F q 1 5 o 4 e P c r 8 / A K K r O D T 3 O K Q G 1 t 3 + I / / 6 f / g 6 W e f 5 N H H z r J y I c n w s Q S x W I y 1 t T X A w T A M 1 q 8 W y K 9 a 1 L Z V t u 4 k G T 4 Z p 3 8 q T m 3 L Y u T h P i L j B q F B L 8 1 a k + T 1 H I E h L 2 p A R P H I V J I i a r S 5 x w G 8 2 6 J 2 Z P Q 4 c + f u 0 K x q b G U X C I b 8 S K L D Y l Z B E h + 8 D z i O a 2 z I r m S o p U w + S P n v S q Z e J K s K a 5 b G f F o m X M w Q G 4 o w O z d H L B a l 0 W j s W e A 6 X y h g t P x U k u a q l P G B l u X V d F P j d 0 s 1 g I G A h S Q 4 Z C p 7 r + l L J 1 T c Z 9 G o 1 P H n t q j O b T N 9 N M D 8 a g P u U a D 9 Q T G d S F G c S z L 4 q I 6 V V A g O e g n p H h o U q I g S m Y K f x i 2 I T w b R 2 f E 1 F Z I F E i c D S K g 0 q n W q h T r B I w 4 U B X S v S r P e Z P G D A p U N i Y P P 9 y E I 7 s P r 7 + 9 H 1 3 Q k W W L 5 Y p r 8 Z p V I Z J L t 5 T V 0 3 c / W + h z p 1 R x a Q E U T o m w s r J N r e g j 5 w R M 0 u P r W N Y b G J 5 E 8 N t m l E s m N J M e e O 8 i S l G B D D S J n M x R X 6 0 w + P k g u l 2 N 4 e p j Y h J f / 8 H f / K 3 / 8 r 7 5 B J Q m l Y o r C i k B 0 3 J U a s i w T j g b B E S g W S 6 R T a f p G 4 p x 5 6 D T B o D s w r N 9 Z Y v C A G 4 U R i Y T 5 8 I O P m Z y c o G 8 6 R H T c g + Y 3 U S S x M 3 9 q F O w u C 5 4 k S z R K Z u d 4 c a O M N + G W e 7 4 X z G q T w Y N x 0 s k U f e E Y 0 Y E I m q q y m F H 2 E P F + i D U K h E Z 9 N I o 2 6 9 b 9 / U D 7 Y c P y 0 l e r M z A R p 1 g s k s / l u T M / T y D g R 5 Z l 6 v U G 7 7 7 z H h 9 / f A 5 R l O j r i 7 v X K c B P f / B L 3 n j 3 T V Z X V i k W i g z v W p c X I G Q 4 N E 2 L T M l G 3 J V C / 6 U S 6 v m p G v 3 e J h N x g f J 8 H l 3 3 k V x O c m h c I a H k c W 5 t U t Z 1 U O 5 v 8 d k P h w a 3 y N / S 8 I / Z Z G Y c N N W D 5 h c R L R n R m y d g N K h V y s j l Y J f f R P N q n b L C g i j i D X t Q 8 b N w f o P U n T K + 6 R r 5 R R h 8 r o 4 m h J j 9 b I 7 P r l 6 k k T M Z n h y i U q j S y M m M P R p h / v o N T n / j E J m l P O H I E O V C l m M v H C C 1 X M C s O l D L U c u o p B d y j D 8 8 w P q 1 N P k V i + X B Y c q + O H d S M n V T A M c m p K 1 x 7 v r 7 L C 0 s 4 w v 6 e P P N t z A M n W w 2 h 5 7 t 4 + A L c e L j M S J j B r f e W i U + E c S m S Z l N b K V C Q I s R D I V Y P L e O P + H h h z / 8 E c e P H 0 P T d T z B H Q e r O 8 L u R A z I m o S k u q X C B E F w q 8 h a D r n l Q q f 6 r O w Y n Y K W + a U K v o S x x x + V W 8 6 j B 9 3 2 j u 2 w 3 t C J h S T i Q 2 E k U S b T V P B p z n 1 9 O P t h v a H T X 6 / x W U H D 6 l n A + / N g t a m y m B K 5 / M 4 P e f L p J x g Y S C B J E r V 6 j W q 1 y q l T J z l 1 6 i T 9 / X 1 s b y e 5 f P k K 4 V C I 4 b 4 h H n / 6 M a a n p 1 h f 3 y A x 4 E b s 7 8 7 u j n h s w l K K Z D 3 Q y S f 8 U g k V M B x 0 s Y k k S 0 T H / S T n i v Q f D h P s 8 2 D 4 D f q m g z j L q 4 S z T X K Y o D 3 4 y B P 0 V G j e S j H w p I C H O P p 4 m e 1 r F S I j A W z L x l B C W H Y D T 7 + I K h t U 1 i 2 0 s P s i l i 6 v E E o E 2 b y R w t + / Y / k q Z f M k n n T Q h Q j x 8 S A q r W V E t 4 t E 9 A j H n j h C Z j 1 D v V x n + G Q M S Z b Y n s 2 S O B D D G 1 e J j G v k V m t 4 V B + S b D J 6 N o r H C J E 4 7 q G c s V A E h X w h y 6 H n B 5 l P y 9 1 J n I L A Q E 5 h u D / K W P g k m c U N Y p 4 B G l s S w 4 k 4 x 1 + a 3 g m D E S A 2 H u D C j 2 Y I H G i A K O C 1 B 7 E d m + R q k r E T w 2 i a y o U L F 5 k Y n y D c H 2 L u 7 U w n z S Q c D l G p V P j r v / p b p q Y n 0 X U d S Z V I 3 8 5 1 V g U U R I F G F v T W M 5 M 8 D p V M D c W Q q W Q q e G M G e l i h s m G h t A w b 1 a S J E X E H q v x S h Z y o E / O 5 l s Z K q s J n G f 9 9 4 + H u D o H V h v q F y N S G I w h 4 B k / S W E i j N h x E R 8 U I q n h 6 6 q H 7 f F 4 3 / r B c J t w X x s x L 6 H 6 Z S D T K r 3 7 1 G u f O n W d 5 a Y W h 4 U G 3 a m 2 5 g o D A 4 U H X l 8 a X T a h K Q y D s F F E 0 t y T V 1 s I G I 8 f d 2 L o 2 0 m t J p p 8 a Z H J Q p n F l m a I / + E C Z Z y d H 5 w m N e B A Q u P N W i d C E R G J k k N K q h t G q / r X y c Y 2 + k T i y J u N I F q X l B n p U o b z Z Q M W D O l G m R h o F L z g C y k A Z G Z 0 m x Q 6 Z A P x h H 7 l 6 j k g k j O E 3 W P o 0 S 6 W S Z + n C J g O D x 0 k v V o l O a m 5 a w r C X h a v L j D 0 8 A A K s z C w R H g g R H N R Z u Z K m f y y C H l J Z z M h 7 U j j 1 1 C q H n 5 / i e t P P 8 N F B + i Y T T J 4 I Y 5 s 2 n p C H r a 0 t U u k U t 2 7 e R h B E E g f D / M 3 / 6 w f c u L a I v e H j x z / 5 E W s L S Y q b e R x f l b W V b R I D / Q S D A S L j B j f f W C E + 6 Z q J D c P g 9 J l T v P 7 6 m x w 6 5 J r d V c 2 D 2 L I X V H M 1 v I n u l Q U V Q y Y 9 V y Q y F d g x Q f t F r v 7 y O v 3 T f V R S t c 5 a T J I m o O d q N E o N t I B K P W W z Y T / 4 g P n b Q E H z s W b p L F d k v J k i j U y 9 E 6 C 7 G + 1 q U L L h S l 5 V U z l 0 6 C B j o y O M j A y z u L R M o 1 5 H 0 9 2 V P 2 R Z Z j J q M p 8 U v 1 x C R a w M I y M + c l t 5 V K 9 O / 2 S E R q X R 8 U h v L m w z d n x n h b v Y h B 8 j s 8 a I 4 8 X I b K K m s 5 R b + S i 7 c S C Y R h N M D N W 1 l g 1 M D L Q I I N A o 1 N h Y 2 E T R J W I T v s 6 L T 6 1 k i B 0 I M f v u O u O P J b D K A p b V x K / 3 I y B y 7 Z f L 9 E + H s K g h I K I 4 f r a v Z a k X m 3 h i G j M z M 4 y 0 9 O Z 6 R s Q 0 K x x 5 b o r V G x v Y a o r o s D t H k 2 S J 6 E i I z c 8 c Z F + d 9 E K J e K t i 0 f Z s m p G H 3 D V n x y P W H t W n F I p R r E K p I Z E q i 2 w W R Z p X 1 h l / O E G 1 U g U B v B 4 f f r + P w c E B d F 0 n 7 o 3 x 4 j e e I 3 E w z K N P P c z U 8 D S j J w f 5 L / / p O x S L J Y 4 c m 0 L F Y P b 9 F W y 7 i V U X a G Z N j K h b u / v T T y 9 w 4 s R x B E H A F s 3 O e l O K L r t 1 H / z d E 2 1 J F q g U K y x / m i c 0 p L u 1 z Y U g z V K d 8 K Q f 2 3 L I 3 C l g h D S 0 i I w e 1 M j N V 0 G 2 W D f 3 V g z 6 q m A b g w 3 H 0 x V p 0 a 4 n k V n P s n I + T z G f J j v n E B 5 z C a Y b B m + + / S 7 h c I h 4 X 5 z v v / J D T h w 7 i i 3 K S K L A e K j 5 5 Q b H H h c X E W U J O x Q j E X I 7 9 s L 7 B Y z B C o n J B D f e W O T o S + N d 3 7 n 5 9 h 0 G J v s J j b r e / Y X 3 C 4 w + G e C t O R 3 b s p D K B S b E D U K J c J f J t x e z 7 2 5 w 4 N k B k k t p m r U m g 4 f c C I e l S 2 v 0 n d Z w s C g u 1 + k f d R 2 t l X y l N c 8 Q a J p 1 F j 5 I c / A 5 d y J f q V R o N B q E Q i F m 3 9 2 g W b c 4 + n s u u e 6 8 m 6 P R K H P k 5 R 0 L 4 v V f r n L s 6 8 M 0 a y b 5 B Y X Y E Y d a u Y Y k S l g N i 6 1 r F r O x + 6 y w 3 s L L h + r M v Z 1 h 6 D G d W 7 d m O H P G X c 2 w j c q m h R Z z 5 0 X X 3 p j h 5 N f c R E L T N G n U G 7 z 6 6 o / 5 8 7 9 w K y k B b F 6 E X G m u E 1 V R K B R 4 7 Z d v c v z k U V R N 5 7 2 f v 8 9 j J x 6 l b 2 A Q W V F Q g n a n l H K 9 2 E Q Q H N R W 3 b t m r c n C h 3 k E u Y j g h D D 6 q + Q 3 C 4 y d H q F W q h E d j r J w a R E B k W p a Z G 3 Y X S j u q w x D c T i t V y n l C o T G P D i O g 6 K p X U m T K + e z b A v z F A p F z j x 0 m l q t R i w W 2 3 c t q S 9 N Q h 3 z L v C D H / 2 C h 5 8 8 j d y o o b c W C Q u P a v j C L l l S S / n O 6 N 2 G 7 l c I 7 v L e h 0 c 1 5 t / N M B 7 L E x O z X L n 4 c 5 7 7 / W c x / A b X f r F M Z q V C b M J P N V v H L I k o X p e 4 6 7 e 3 K K Z y j B w b w h / b C b 3 R f C q a a q D i x x s I k t v K o 2 g y i x 9 l i U 3 6 A I G a m C R / B 2 K T 7 n X I s s T r r 7 / B g Q P T h I Y 9 9 B 8 I c e m 1 y + Q X R R Y F E 6 V W J 7 W 8 T v 9 k n L X b 6 0 w + O o g g C E i y i C c O C x e W s N I x A i M i q V t Z V J / A l r g 3 H K g N W X S w H Q F N d q M F R K O O P + Q n 4 P d T L p e 7 C l K W k x U 8 U R 1 B F I i N h D s S R h R F m s 0 m Y + O j n S U 0 V 2 6 s o m g W o u 6 w P r d O f C S G p m k c P X Y Y X d d 5 + 9 3 z 5 I s p n n j 5 r L s W V d A N H N 2 6 m q a R s 7 C q 4 E 3 s q G 3 u 3 N h D a a 3 K 5 D N 9 B G J + 5 J D E 7 Y V t K r I X r 2 o R 6 g s S G 4 4 S n w x 8 g f n T b w + m L S C t L T N 8 J t 5 Z c D y / U O 0 K K m 7 k 6 1 y 4 d Z H n n n + G a 9 d v Y J k W T X 0 Y s k X 0 X T G P f J m x f J k b D Z 5 / + X H q t T K 1 Q o 1 m 3 Q 3 L b 2 P l 2 h q O B f V q v b N v 6 e o K j d y O y E 0 t p V j / 1 G b 6 u Q i 2 4 z A w O U C z V T g R Y O B A A E m S y c w V M M I a R t y 9 / N W b G 0 g Y T D / m r s M E 4 G B T Y p 3 i d o F m x Q I E 6 u U 6 u T s S s i I j y R o 2 F j X S G F Y / h 1 9 y p V O R V R D g 9 / / w B e a W r / J f / u q v A D C k A V a G R x A G R s l M H W J r + A x X f 7 7 I 2 v X t P S b h W k E k 8 R C k b x d Y n d + k W t x b J W c 3 z F b y X N 0 U m N l Q C f W H u P X a B l 6 f l + 9 + 9 5 W u t s 3 6 z r n a 0 d 5 t 1 G o 1 A q 3 Y M 4 B K y s G f M B g 5 N s y R J w 9 z 6 7 2 F z j G f z 8 u f f v s P + O Z j 3 + S z i 5 c 6 + 2 3 L Q f V o S K p M a N I g M 1 M g d 8 d d G c R x H D J z R f w J g 2 Q y y V / / 7 f e Q J Y W z Z 6 a Z S r j Z s Z V q h V K x R L 7 U R L A f L P 7 t d 4 2 l + F T H z 5 T N 5 h B E m + K q G + N X K V e Y L 8 5 w c v g U M z N z P H L i M S b 7 p x n y N T B L J v W U u 0 R P a b V O e a v 6 5 U g o T X Y Y C p Z I j C Y Q R Y l X / u v P M a U a F 9 7 9 D K U a I D L s Z + t W n s M v j C K K I r f f X a G 4 Z j N y J o b d A M 2 v c O v t F a y y h 9 H H D c y m i T / q Z / H K I k + / 9 B Q / + M G r R M J h + s b i R M e 8 1 B o V S u k S s q o w 9 / E S o y c G K W 0 3 y W x s E x g 2 q J K k S Q k F H a 8 3 h C R J z L y 1 R e J w m P C I x o 1 3 5 v B E H F b s G B F J Y O a D e b w T J i p e T C o I S N T I s r S w w u M n n 2 H 2 v R U 2 x 7 v j 5 w D K 4 R j 1 2 C C V a 9 f p m 3 D n S g C Z R V e K e m I 6 Q 0 f 6 q S f 9 p O e v 4 s R 2 A m 3 v h r o t Y O S 2 q e Q a x C c D 2 L Z N I t H f e e F 6 U C E 7 V 6 Z R t F j 8 b L s T b Q 9 g e A w 2 N j Y Q E N E 0 l d h Y k N K S h u x x 5 7 H 5 F Y v I r t X Y A W q N G o p H 5 u M P P y U m 9 2 N E V I y I 5 p r H B T C i G n p r t C 5 t V Q i N + U h u p f F 7 A p x 9 / H Q n e l 5 V V Q z D w D A M L M f G s R o s r d c R t a / u P G o 3 x s M m + W K B n / / 0 F 0 R H w l h y E y G n 8 t p 7 v + L M x F l G T w 8 S p I 8 f v / k D z j x 6 k l r S I T h m I H t A D U q o A R n V p 3 x O Q u 2 3 p A P w w n Q d f 9 S H o i h s X T Z 5 4 Z 8 / z M j I M P 6 I n 7 G j g 1 h N i / R K j t h 4 y F V V x o O o Q Z v s a o 7 M v E 1 o V K d v M u T W t J s O s n K + w s q V d U J D H g J R P 8 e O H e X v / u a 7 C C I M D g 6 g + M A f C i I r E r E x V + 3 J b C W Z f n S C q z 9 d J B g J 4 / f E 2 L 6 R Z / n q J l s p l c 3 E k J s m U J L o D 8 v c Y o i h j S L y 8 B b h a Q U H i y Y V J B Q 0 Q l z + / h I p 9 Q B p Z Z h K 5 B 5 E E A R K p Q a 5 m z N o h s b 6 1 R K y 5 C X c K m 3 s O A 7 Z w j K f f v o e o Y F D o H a H 4 f Q + T t O G 4 H a K U j l D 4 k A / Q 0 O D f O c 7 3 + X E 8 W O u P 0 k S M T w B j D 6 R 6 L i f W 2 / f J j 6 x U z H 1 v f f e B w S i s T C i K J J J r u K P B h B l g c i o h 8 2 L 4 H M X G K G 2 Z f O j H 7 / K S 9 9 4 g X w u j 5 K o 8 o u f v E s 0 6 s 5 V V V V l e S 2 D L F p u i a 6 w j 2 K p y O 0 b i 8 Q D M Y x 9 y n w B K L K M K q v U H Y 1 S 8 6 u v 9 g G 8 / e r / z u O P P 8 r J U y f w G 3 5 k V e K V n 3 6 f r z / 6 T Q L D H t J z O U T V Z m l j m S N H D q P 4 9 v I A P k / G b m 9 l p F 0 9 4 V C 2 g B r L E u w P k l v J k z j i m s p f f + 1 N X n j h O X I b e S R F I p R w T b h z H 6 4 h 2 A Z T T + + d q G f X 8 w T 6 f C x d W W H y o R 0 D R v J W k e C E x l t v v c X J U y d Z W Z 8 j 7 O 9 n 8 K D P r b M t g Y 9 h S q z i Z Z D b b 2 y w O r y j A u 6 F Q 2 J h h s h h i V I + S 2 M z 6 J q R J V j w h h B 6 S k y J A r S y F f b F 0 P p t k B p Y V R 2 f 1 8 / w 4 6 4 3 f u b N J A d f j G P b F q I o c f 2 X q 2 y M 3 3 + y / u J 0 g 6 u / n O P U H 0 z h O A 5 / 9 7 d / z 3 / z L / + 8 c 7 x R a a J 6 F J Y + L J M 4 6 M P R a p Q 3 6 s j 9 b h W g x p Z N t L W W V f J G l v h R l y S O 7 b B 4 e Y m A N 0 T 0 Y I g f / / X P + e Z f f B 1 B d K u m S p K E 4 z h U K h W S y R Q j w 2 7 a i e E x K B X K 7 m o c G w 7 h K d e f t 3 p + g 9 B Y E F / f j i S y T Z s 3 7 3 T 7 e L 7 K G K i k O H a m O 9 6 y t F n F m z B 4 9 Z V X + a M / + i O s h o X Y N H h 3 W 2 T K W G R j b Z X H H j v b 9 Z 3 X X 3 v j c 0 q o u 0 A L 1 P D E I y x f 3 C Q c 8 7 B + e 4 P I c B g H m Y o U p T i / z e D h P g R B Y G N u k 7 F T g 0 R G D W 6 + O 0 d 8 r J t U h l 9 n 7 v 1 N o u M h j F 0 F W P K b e U K D A a a n p / H 5 f H h 0 P w M D A / z D 3 / 2 U 4 w c e o r x i I U a q g I O M h 9 R C l W J g r w l + B w K l c A z P S h X H V 8 Y / D O G j B j c b w w g 9 8 V 5 w / z K g v l S e o y 9 N 0 D c d J D R q c O f d H N F x g 9 R C 0 T X n t 8 K Z + q Y D N K 5 s U P D 6 Y J 8 a 2 2 0 s Z C Q q j k 1 t Z o u + y R B H j x 7 h x z / 5 B Y c P H Q A g d a u I L O j E D q u U N m v 4 E j p I F s n F N N / 7 8 f c 5 N n Y C b 9 w 1 K L Q L v 1 x / b Z b c s k 2 l U K L / c A R F V 0 j E E + T L O V R H b a W 7 u 0 V O V F U l F A q R W y w h 1 F S q 2 T K N r A O W Q 2 h 8 Z 7 B x G g p a y F 2 f d n N m m + V L W 2 z P F S m H 7 1 9 n / K u C Y 7 E 6 2 q 7 0 F A D V p 1 B a r z N 9 b B w z 4 y D 7 J c y y w 4 E R i 7 I T Z G X u O l P T O w O j b d u M j Y 8 9 o I T q l U 6 7 M G 3 N M 3 5 0 i I U P i k w 8 5 e f O h X m G j g 1 x 6 d I 1 H n v s o c 6 E f W W p S G O p i R 2 o 4 5 0 Y Z i B g s v 6 p z d B Z d 2 J d a Q p 4 F P d 3 2 g X 2 d 1 d z u f X B L I e f c j v T b s z M z O L 3 e Q k E Q i g a F G d N y n m V 7 S E / u Z 5 C h b 9 J T G 4 n m X y m e x n N 2 Y 8 X O f D 4 O F t 3 t u i f c q X 2 J / 9 w i U f / + S n m 3 s u z l O h 2 e u 8 H V X a Q K j W U O x d Q f D I f z Z z j 3 / 2 7 / 4 7 k j R x 9 x 1 r V i h w o b 5 j 8 w y + / g y A K / N N / 8 k d o t h c 9 s j d 4 s 4 2 F D 4 q M n 4 o i + B r k c 3 l + 9 r N f 8 O d / 8 a f k F s p 4 + 1 Q U r 0 I 5 V c X b i q T Y j f R c D k m Q X Z u W a h E a 6 R 7 d V 6 / k u K X d / 9 6 + C j j m Z B g 4 v H 8 d 9 d S t H O E D f s y G R W 6 m i B H w E p h w B 6 l c L k + z 2 U C S J C K R C O l 0 m m g 0 + s W s f L L k I D f d l c k n n n I f a n w s R q V S 5 v H H H 3 a d h 6 a b O a m a d W K H Z A 6 c H m A w a C E I A k N n p Y 4 a 1 S Y T r d i z 6 2 9 s d b b n 3 s 3 s S y a A k e F h w p E I r / z d q / z s B 6 8 R P u w j X 0 i R z O x k Y r a x v 9 b 7 5 c C y u q 2 a A B 5 x m G K q y P L l T b b u b H H 5 9 c s 8 9 i 9 O c / X 1 G z h 2 4 5 4 D V R s N U 8 A T 1 p j 6 v c f I j D z O k 2 N f o 1 Q q 0 3 8 8 g t V o 1 f A W Y L O 6 h F k 1 + d M / / T a Z b I Z i 0 s 3 G 3 Q 9 W 0 6 J m r y P 4 G i x f X W b x w w z / / N v / j J X V V U I T 3 o 4 l s V 5 o k F s q U F k 3 q W y Y l F a b 5 F a K W E 2 L 0 J S P 0 J R n D 5 k A f D 2 L U n / Z G A p Z P D 3 V 4 F h i 5 5 n f J 2 6 3 C y 8 M O k z n 1 z h c W L 0 r m Q B i h 1 2 D 1 v U b 1 5 G G b H 7 8 9 g 8 w T Z O l p S V C o W B n r S 3 b t r l 6 9 T o 8 k B / q H i / 9 x Y M N / H G D U j l N K V U h N Q O J w w E 0 T c O x H T Z n U 1 T X A v g H w R f x k N s s d G W R 0 p q K b R d F D N X p m q B H R w 3 m P l 0 m e 6 f B 9 L N 3 V x 8 U R U G W Z U 6 c O c q B w w e 4 c v k q Q l n C C m n Y + y y W 9 R t D e o N m J U + o f 0 f N T G 9 u E R i L U V p r 4 g n L 5 J I l i i s S x 1 4 e J z r h Z e m D a w 9 k + T N t a N p Q b o h U Q 2 E + e / V V x K p I Y s q t b w H w 3 n s f 8 s + + 9 U 8 w / D r h c I j k V o r v / + g H n D p 1 H F E U + e T j T x k e H q R Y L K I b O v G x G A s f l B h / J E 7 / d I j v / I d X e O S x 0 y i a g m I o l D Z t 0 t v b D B z p R / G L K H 4 R N S B R S 9 t 3 X d C 6 W W t S z l Z Y 2 o C y + s W f v S K 5 8 9 Z j C Z N T Q 0 0 m Y x a T M Y u 4 z 0 Y W w a 8 7 T M Q s B o M 2 s u y Q r d x b P i h W k + n M E u F p L 8 F g i G B L 2 t w N 7 Y I v A 4 M D 6 J r B o Y O H e P U H P 2 b Q P 8 o n l z / G 4 / E S C o X 4 7 n e / h 6 7 r T E 1 N P g C h 7 g J Z B G d x i V K + x O j x E Q J 9 f r L J T d 7 7 4 H 3 0 / B D h M Q 1 / z E u 1 k a S c r S D K A g v n N x k 4 5 J K j W q y i a K 7 e 6 t W 6 y Q S w 9 N k G i t l H p b H W Z Z K + G 4 T W 6 g 8 D A w n q t Q p J p T v c / s u C 0 F r q p V B r z Y n 8 N g m / z Y Y W 5 6 F j P m Y + W C I 6 2 i r n m / B h N + q U k x a D x y I M H R o g N r k z o K x d W 8 f s 3 4 m 4 u B t s R 6 D S F I n 5 b A Y C Y M c O 8 e Y b / 5 m z Z x 9 B l m W S y S Q H D x 6 g l r L x t I J V v T 4 P h 8 c P s 7 S 4 z P L q M m c f f Z j s Q h F f z E 2 o A 0 A p o 3 k 0 / p f / + f / N n / 2 r b 6 P p G g v n 1 l m d W a a S F D n w 1 B C W Z V E V t l A F V x L V i j V q + R p K Q K J G i u S N C v P n 1 h F k k 0 A 8 Q H a 2 z J I n j t P 7 Q n 8 N 2 A 4 8 O 1 2 / Z + l m o U W 8 p i l w J F L D l y 1 y K C o R K W U 5 N u o j X E 7 i z 2 U 5 N q Q z l j A J T 7 i G m k I y h x 7 Y 3 0 p J a x G 6 d q A w u M H D d l F m Z v k W Z 5 4 4 R U i I M j w 9 y O V L l 3 n x p R f o 6 4 u 7 E q v r L J 8 D h 5 x F J h 4 e Z u S o 2 y F u v D d D 7 E C E q Q M T j D / l T l p z m z n i Y z H 6 J m L M f r S C 1 7 d T D 2 3 9 Z r L z P 8 D y R 1 X u X L j D 3 L t Z 0 s s Z z L z G 2 B M 6 U 0 8 e Y u O i z e w 5 t 9 D G / X D 5 J 3 c Y P f 6 b I d P L h + q 8 d K j O o b 4 d 5 + p 2 U e R O 2 l V x X r + t E e n f C Y 8 S R I G N C 2 V s p Y C s 7 i w I B 6 6 V Y 3 z k y M 7 2 f e A 4 k C 6 7 v 2 U p O k / / 8 f + Z H 7 7 6 E + q 1 O l u b S W R Z x h 9 2 y Z q d q 4 A C D a X O / O o i p 8 + c A i A 0 7 m P t x p p b s K V W d 5 c w l U Q G h x I E I w F K y w 0 k 3 a L h V D H t K g V n m b K 4 h o O D g 0 3 B W U Y c y a J F F L K r e V b e L z F 4 r I + j T x 2 i f 7 K f q p P E c 6 r E Y 4 d W e q 7 + 8 0 N o P e 8 e 3 / U e W D b M p 2 T 6 / K 7 6 m z j i Y w W J 2 N E A g r d G Z D r A 6 K N x 1 J j T W X A O w O c P s / 5 Z i t x S j 2 r s Q D 0 l 4 B 9 V M X M K p Z U m l W y V 3 G I R 0 W d S y B c x D B 3 / k M H f / O 3 3 G B 8 f 5 z / 9 p / / c S Y 2 5 t 4 S 6 i 7 r 3 4 s E 6 j t V d B j k + F u X 7 3 3 u F l 7 7 2 I g D V Y o 1 q r o b f G 2 X 7 z j a + f o 2 x M / 3 c e m O D 2 K S f Y L 8 f U R S o l m t s X b I Z e V w n M h g h M m a g a D L x A + 6 I q M g i / g E B P R 5 l 8 8 Y a j V q d 1 K K 7 g k Y X H J j 9 Z J E D T 4 3 w / q L n n i b u X w e H + k y C u 0 b K u 4 X V 9 D k N v D F X 8 h b r A q a Z p b h h 0 j f V X e 7 4 9 l t b 6 H 1 l 0 j k T R 7 + 7 H n 8 3 m K h 4 E i f 4 9 L N b / 7 / i z v N H j v N M 8 L + q 6 u 7 q n C f n z C S S X k q i A k V K I g 1 7 v b r z h g M 2 2 I A / H A 7 w f 3 T A L Q 6 7 H 9 Z r 2 L c J u y t Z s o e U S F G k K V E i x T A k Z 3 p y 7 J n O u b q 6 q u 5 D d Z z u G Q b T 3 h / Q H 9 j T P Z y q e p / 3 S e / z P G R 3 I g y N D O L w y h S T C r H t H e 7 M 3 a W 3 r w e r 1 U J 3 t 2 k a R h / E E U p d + I Y s F H I F V m 8 l 6 J r w 0 T 8 w Y I b M D R u b 6 6 v M X B z A O 6 4 T + V U a 2 W Y n F B h E Q E A W f N g E F / N X d v E G n Q y d M h N a s U g M d 4 + T d L z I g w f 3 6 O 4 P 4 h K X W Y 0 6 s T 1 H i U 4 z F 6 e V N q t l P 8 m C i N N m E H D q Z L Z y p F d z u H u d G A g 4 b Y c v A F H W 8 f Q 5 s f t l d M 1 A U 3 W y 6 2 V s H g l r N Y g p 2 n V s P g m r w 4 r d b 7 Z v W 1 p c 5 t j x o 9 h s N k 6 e P I b d b q 9 b C j x V o D r w 7 p S C J I L N 2 a j C j N x e I 9 j v Q x B E k g 9 V M s k E f k 8 X n j 4 H W C u 4 w g 5 c f n N + r G i r s P 5 w n a 6 R M A 9 + t c L A s T D e g d Z t a O n 2 K q H B 1 o O w N g l 8 P V 5 c f h f + X h + P Z 6 O E x 9 0 8 / H S B 7 L p E W d a I i E O s p G w v X Z g A T g 2 o L Q / 4 I I G K 4 m A 5 J u H O R N m 9 m 2 b 8 9 X 4 y m w a h s Y Z P s X g 1 y d S 7 Y T x h D / K O D b W S o W R r j 6 Z 1 o j a j q I Y r 0 I u c N y A n Y t V 0 H H Y v e T H D i V N m I l i S J D O P 5 H C w P r + B o s W x + W w k d 5 P 8 + s u P 2 N 3 d 5 c r s Z 7 x 5 4 j y O H p F C s k B v / z C y 4 K N 3 q h u P 3 8 / 8 z W X K a R X Z a y U T z a J m Z O w + c F Y H n E l e k X / 8 x 1 8 w M j L E 1 O h x P v z l Z W a m T p K o + E F 4 i o r p Q G 2 N H U Q h X q R S q u B 3 + N m N 7 C F W b C j Z E u E Z P 0 o S 1 G j K b N z z j G 6 c I A q U 0 m U 8 / e Y Z y W Y y J X P I Q Y 2 j x 4 5 Q L B b r v S n 2 H z s 7 O G z e Q T u J g q m d F j + P M X 4 u z O o 3 m / g H 3 M T z c a 5 f v 8 F P f v J j l r 5 c o 3 s q S C q a Z v B I q 3 9 g 6 A a b X 6 n I D j d i c J v Q Y L W Q a R / Z R A 5 P 8 O D D p J V y h c R m k t i 8 g q I U q A g C 6 e k T + z / 2 U n l 9 q I L X a Z 5 N W 9 i z s N r U t L E T c i 7 G O 2 c 8 9 c M l S q G M 7 L S x v b B L 3 5 S p M R 5 8 v M K J 7 4 + y 9 T U s O A R U q T 3 / 9 T y 8 L m d I p Q r c i c 7 z w + + d r b + f S C R Z v h 5 n / F y I T 3 4 9 S 2 9 X L 2 F H g O k j J 8 n s J f F P O P n b v / 0 7 / u Z v / p L U S o q R U + Z Q t 8 M w D I N 7 l x 9 g d 8 i s F d Z 5 p f 8 0 v c d D p B e L + C Y a m 8 P s k 4 P 9 l E 5 c m m m c 9 T y I Y r K E I 2 B n L W 5 h y K 8 h S A Z q s V L N o U F k z 8 J k V 4 V 8 U U Q s F S n n y 2 h l H d n p x C r b s d U 6 K x m N 0 K + h G Q h P C R U + v F / i + C t 2 F i O L L T m o b D R P J p p l 4 G T v 8 2 m o i z M K j 6 9 E w V Y k P O z H 3 + / F 7 r Y z / 2 S e D z 7 4 A Q C + P i + y U 2 b 9 b g x d q 7 B 2 J 0 Z q X S O / A x Z X m X w h g W 5 L 0 1 v N y 5 Q r Q s t u Z B g G s v P g h z B / Y 4 1 v l V 6 i m p e s P 0 g x 3 I M S a k S 7 a k h i x z 3 h h Z F E C F W r U e 9 s P L 0 / h m Z z k r m 9 Q u + k l 3 s f L Z P e 2 0 X Z D T B w 0 k P k s w Q b D z c 5 / r 1 R B F H A s G a x b S g k K y W w P 5 u m 6 s S m J n O s x 8 q X N 2 / x y i s z i B a R S r n C w r V l v t 2 9 x c T Y B P Z k G K l g Z b D n N A v 3 7 j D 5 9 g i i K P H a a 2 d Y X 1 u n t C 3 T N d 4 5 i t e M I A j 0 j v d w 5 / E d Z N n B X i 5 F v M d D n + D C U q 0 A o N r Z 9 a A 5 S 3 R I Z Y y F t B Z L o K 4 h D M i s F Z H 9 1 v r s X o d N x 2 K B R C S D u 8 d R / 5 4 k G d h E A d l m z v m 1 e 2 U c A T s 2 t 0 T F U L B U 6 / M q S o X U c g 6 n 0 w e 2 9 o O 8 S s U M v g G k V 4 q E f T Z 0 h 0 R X O E A m n U a u + k 2 y 2 4 a 3 x 1 Q A h y j W V g T g 8 b U I V l l i + q 3 W H W y 6 m r 3 f e b S H K A o s 3 o x y / N I 4 v V N d H L s 0 w t S F E M N v O H E H 3 a h K m c G j / T y 6 s g r V x G U z m t p + Y T W e L J Z Y C 0 + b W 3 7 T q 0 N Z S o u a f h n s 5 f c / + q c T G 5 v k 8 e w W V g d Y 6 a k n s S 1 W G y f / Z B J R E k k u K b j 8 T h R x k z N D K o M b G / W F c X a k T I d u w Y f y R d x K Q S h R 2 F W r w r T H 6 R + c Q F U q 5 P c U T v 1 g j N f + 7 B j h k 2 U E m 8 b c J 4 0 A w v j E O F u F + Z b f p 2 k a 2 W y W Z D L Z 8 n 6 N 4 8 e P c e 7 c m 2 y t r 3 L G 6 c P e L V D S N L 7 J N D 5 / c V p B 9 E d w 9 2 4 i B t c 4 N 1 H m n Y k y 7 0 6 V u T i j c K n p 1 R K 3 0 Q 2 8 9 k a u z V s t 9 K N q Q F k l g X g k T X C y d Q P w 2 Q 1 E s f H 8 9 Y q O s i d Q T J S w O R q b o c V u I T j l x X C 0 T n W n 6 v / W Z k e l V v L c L v l Y F 2 z I 1 a E E m m a u U 0 2 H 9 a a O T J 0 1 1 A F b + 9 i M n 1 I s Q X C w 9 Q L + 3 y / + m W H v O G W j i D f s I T h 0 s L n m D r p Y + W 2 a r h k 7 D k / 7 b i x K I k t f b h E Y a E 0 Y R r 7 Y Z s P Z 1 / E I k G 6 0 C h i C g N p h n t D v Q k U 3 G 9 f f 3 X y 6 d m o m 5 w t w 9 j U v o V E n 2 V i O R 5 8 t 4 3 I F W L r / g P B w m G + v f M v A 0 A j d 0 y E c H j v h c R d a J M J r p z z I F t N 8 e R 4 M Q S A 8 + h 3 S s Q y u k s r w a 2 a a o l A q M h w a q X c y E g S B j Y e b + A b s B P p M f 1 U Q B L w h N y v X E 4 T G P a S T K a 5 c + R S 3 2 0 0 m k 2 U 3 G i W Z S h E K h U i l U n w 2 e 5 W v 7 9 y h P 9 y P b L P R P 2 Q G K S y i S J / s w A C + 3 N h g u Z w n 4 P L Q / c C B Y 6 d C 1 4 i M 1 S L U B w X U z G L d M M h V V F b y a c K y A 0 E Q 0 A w d c Z + f A m D o A q J o o O V F 5 A M S y f n N C j a v i K b q 2 L w C V s e + S O s B F H d 0 d r a L + I M W 0 7 9 K a m z p D t I l s V 7 h a 7 e b A w V E A b 5 a s + F 3 G j i s x g E C d Q D R r I Q n n y C z m 6 C Y K 7 F + f 5 P F + x t M 9 E 0 z d L q b 6 H y S 5 F K F 4 K j p D c Y L Y s s J C I D I b 1 f w D 9 s J D Q a J L k f r x Y f N Z J N p f N 0 N o d 3 + R m c h 0 N 1 R m A 5 l n 5 D V X y 9 I L f f 0 v N Q a N 8 o u m d 7 p M G s L C 5 R y C m 6 n h 1 w q x 8 C p V p M 1 u Z E m O O j n 8 n P 6 H 8 0 c 8 S b p m j T P S W q a R q W i E g 7 2 Y n E 0 r n / g S D 9 2 l 5 3 F z + O E x 9 1 k M h l u 3 / 6 G L x 9 9 w e j Q M J J V 4 t T p U w Q C f s L h E G 6 X l 3 B X k A 8 / / I i h o U G O n T j G q 6 + e 4 f H n E c 6 8 f 7 p l s d 7 7 1 T K h 3 n 7 m k 0 G 0 Y o B C 1 k X c a S f j 8 R J y w 6 1 i j N + u b Z N 2 i E j x I l 6 P K U C y J B G W m z o 2 I X R 8 Z I Y A u c 0 S n q H 2 e 5 R Z K V H M K H i H T J N M b B 5 x e A B q R S A 5 n 8 I e M L s P B 7 v M v i g A 6 a 0 0 I 1 6 V I 0 O N p p 6 C I P D z n / + S m e k p p n r g i y U b 4 2 H t g K D E A R p q w K / h j q 8 z d K y P v Z x I y F m h U C j g d r t Z / G o N / F 7 G J v 3 s 5 S S s k k H Q 2 X m 8 f S F X w O E y b 6 C h m z N Y 9 5 N P 5 X H 5 X c S W 0 t y t / A H P h R 1 w 7 Q C v j 5 R x W A S u L j 6 f l q p x c U Z p 8 R l W b x T o e g W c n t Z w V G I 5 R S n u w T O h c m v V A o 7 n D 6 u / 2 6 0 h S C K S t w z A r / 7 j Y 0 a c x z l 2 s d H T A 0 B V V R S l R P K h z H 9 + / f f 8 9 K f / C 0 U X 2 L q 7 x v i r Z r u A G g 8 / X U C y W J h 5 e 5 Q H l x c 5 e n 4 M i y z x 5 P o q k 2 / 1 I x o S q Y 0 c g R E P s / P t 1 k e N t 0 a V e l j b 0 A 0 q J Q 2 r 8 2 B N n F Y V f F Z T c G r a r J x T z W m F o k A + V k J X D Q z F / L k o i X i G 2 w W t B Q O i O Z E e j 4 5 h Q E k 1 y J Y t d L s P d j k 6 8 R / / / i H / 7 b / / C V c j M h c m l Q 4 + 1 C E L 6 m h P h a z N N C H c s s H P / t U 0 B w B K q Q o T U 3 5 E w W x 2 6 T 4 g D 2 D o B k 6 3 k 4 2 H W 2 i q x v z n W 0 S X o q j l 1 r N w O 9 + W e X R 1 8 Q 8 r T H T W a h Z J 4 O J M C Y 9 d x 2 J 5 v h v e z O U n M r P V 1 5 M d K / b e L B a L l b s f L j D 3 6 7 X 6 5 + L R J L n 8 N p m I l W m 9 w G Q 8 h i X e O N v 4 L G i G h u Q t c + f f n 7 C 3 m E V X d c R 9 G 5 e u 6 3 z x x U 1 U V U M J r P O j H / 0 V g i g w P x t h 6 H i 1 a A o D M L h 1 I 8 3 x 9 y b Z 7 T / C 5 Y i D 6 M g J P l u 2 M z t v Z 6 e y h i R a E C Q B X 7 U 3 C M B o s L 1 S + d J 0 i U w l V x 9 i 9 v j a z q H C B O C z y m w / j r J y Z 5 v M W p 7 Y w x Q 2 t 5 X k a p b c h o q a 1 v H 0 O f C O O v C N O Z 4 u T J g + 2 a M d K 0 X V 1 I B 6 0 u g o T M l I b v 9 b L V y 4 8 A 6 R y C I X J s 3 o 5 H O Z f O N h j d J W F J v F i s 1 p I e Q 1 e 5 t J k o Q 7 L N e n o Q s C p E s i j n 3 m H t W e d / M 3 I z j E A Z b v r n D i e 2 O 4 A 2 5 E U W T t / i a + L n P g c O S b O W L j f / Q 7 m W i / K 2 + N l p j u V u s L Y + 1 G A e + g h V J F J F e W 2 g T v q a 8 m M o r A y S k 7 K z e z T L 3 T j S M o M T e 7 x t q D F Y 6 c m 8 T T 4 y A 4 b s P X J 6 O q e W z J A u 5 E C k s 2 S c l 7 c L O a G p N 9 Z f M c 2 k w Y V 1 B m + s g U / 3 Z 3 n v V C g P E u i M X i f P T R x 3 z w w R / j c N g J h o J k o 1 m c f g c 9 k 8 F 6 k 5 L I 9 R 3 8 Q 2 6 e l P y M h y o s x J q 0 c 7 U k 5 c J 3 B r i 2 5 C A S s z I a U r m y Y G r c g i r w 3 m S J p b i V 1 0 f K u G w 6 X r u B V N C Y G T D v h 9 W h I 7 v s C A K U K g L x g t R x M 4 5 H V A Z O B H C G 7 e x I b g J O H U d A x u a V 6 h X F z a R y E v Y O v 6 e Z 0 Z C G o Z Z B o 8 0 P y 2 2 W i S 3 E 6 T 5 x 8 L 2 O R n e o q C q f X r n G 6 d M n o S 0 P d Y h 2 e n 9 a M Z O K T Z + J R C K M j 4 8 j N b W i P Y x H s x s c v d R 6 L G j 1 3 i Y j J x v 5 q s 0 n W 2 Q 2 V J L j U x T K 7 Q v x D 8 3 F 6 S I r N 5 K M v t W 4 s f d / s 8 P u y F j L 5 1 4 E 7 9 4 m + s 4 W X r + X 0 L i D n r G G L 7 V 0 a 4 v x s 2 a f C 4 B i p s j D K 0 9 4 9 U 9 P 8 + W N P T L h V t N t P 5 e m 2 y N X A P / 7 / / 4 z P / 2 f f 0 F 6 J U / W 5 2 2 Z d p F e z 5 L Y L h I L h v E K R b q d K l 9 n G 4 d 3 b R a D c t P k i Z F A h d X q V E K A 4 b 5 t e p M O n N 1 m s 5 f Y Q h 5 B U n F 5 f G w Y O Y w d g a m T Z r C p n D c F 3 t o U d T s I N S V g 9 R u U 4 h r 2 U G O t J Z c y B A 4 I 8 R u G O V o U I L e h Y O + y U E q W c f e a p m h e E d F 1 U N Y T 9 W k i N Q q J U s u 8 3 / t b V l 7 p N y 2 o f C 7 H J 5 / M Y p f t V P Q K a l n l z / 7 8 h 3 z 1 1 d e c P f v a s w v U p R m l P q c W 4 O f / 8 A u + / + 7 3 k e 1 y f X T I 0 1 i 7 v 8 7 w K 4 2 F o F c M t r 6 p M P h 6 6 0 2 d m 1 1 j a 2 j q m Y W p t n i a Z 6 G e 6 F V 5 t G u l O n P r h b k 4 X S S 7 X s J T d X A T m y m C A 3 4 u H + I j P C / v j e e Z / 3 S X o 9 + t m V m d W b 2 9 w c i r j Q 3 p 2 r U 9 y r 3 t g i U I c M K y 1 i K g N Z p b C d f 8 E Y C N B 3 t U t C L x 0 C R n B h v J 1 d + u 2 s k p T 3 8 O 7 0 8 V y a 6 X 8 V V L / / e T 3 1 Z x 9 d n Y T E s t w 8 s q i k Y p p S D Z B L S C g H u g d S 0 l 1 r I E h 9 t L R G o U t 3 W K H p G g G 3 R V B 4 t I S R F x V s P t 8 f k 0 o e n G M b X k c g b / i A e 9 Y l B O g q O n 1 e u p l D U S M R X N 5 a L X p 5 k + W f X y V V X l s 8 + u 8 e 6 F 8 1 h t r W u 2 W C w i S V I H H 6 o D p w d N 6 V y 6 v Q H A J x / / m r / + 8 V 8 S G P R h c U h E b i / u + 0 Y 7 y 3 f X 6 s K k a w b Z b b O c W v S m e H R l l f i m O R E Q Y P r 8 A O j P J g n v T z V 2 4 u Z d + c H O 7 y 5 M N X a W E 6 x / G 0 X X 9 Z c u T A C f L r n Y b N J 4 c 7 N m j s 7 Q D X R N J 7 1 m 1 n a N n B l k d 0 5 h 5 V a S + a s b v P 1 m E I / c v g k a B l R q t V J N V C o V n j w 2 8 0 z p a A Z B g P R O j p U b G Q Z P d K G k n C Q L I t k N M 5 A B k F N M H 8 N b H e a 2 n 0 v T 5 t + 2 k 5 U O F C Y A V 5 / 5 s / 2 T A C 2 y h L v H i T 3 g q A t T K V l G y 0 q o J b V N m N R i h c K O i l I R u L V q I + e x E H S Z 9 0 q 0 i i S X F W J 3 C + b 6 U p z 4 h l s D O o F R L 9 F 7 c X R d q w t T t m R K T G Y r h 2 Q V 6 e 6 3 0 + f T E K q n g 2 q s P F l l O 7 L T J k x U u 8 3 O z T 1 q E q h D t N P 9 T S u G A Z N n z a i P 1 d I 0 l M t l x c g d V m p u l m o U 0 n m o C l M h n c f T Z 1 6 o W i 5 z 9 P 0 R Q g N B V m 8 U e P z 5 E h a b h G 3 v 2 U 4 s X 1 l o 7 G j P M q 3 7 R R h 6 c 4 C h U 4 3 O Q 7 8 v a t P x j l 0 a Y W N u A 0 E 0 m 7 J 4 B m Q y m 1 l m F + z c s / j o P x N g + s I g k l X i 7 I j C d F d 7 c W P / d H s w Z 2 9 v j y N H Z w D z X O T i 9 T 2 8 v W 5 G 3 z L N p l 3 V F K R b B R / X 7 s P s v I P v D J r v Z Z T W a 7 d X / e N a N K / f 2 + 7 Q 1 9 h c T O 9 / q 4 V 4 J N k S / b Q H b E g e r e 6 T N 2 N 1 W H D 2 W l m K W z g 7 U q b L r Y M A u 3 k L 2 x m J 0 L j M 8 B t 2 P H 0 u d L n Q P q B a g N 7 T 4 f r v z i s C 0 a x E R d F w h c 3 I c y d + 9 n e / Z O r E J C M X f 8 z C t V 3 U U n v A Z f L o 6 W f T U J o B l + d l H l 5 f 4 M m V K E L a z a P P I z y + b p Z U S K L E r V U b m a p p 8 O j T J R 5 / v s j c l R X u f 7 L I z r 0 y x y 8 c J b G V x D B 0 3 E 3 n 9 L Q m U 7 9 Q S B G u 9 u L u s b V X n J 6 f U F q q N G v M z p v R p t 8 H m 1 + q 9 c X z + 2 Y r 3 f A P M l G z F x 7 V Z P d u p G G G X V s y r 3 d 2 3 s 7 K V z H 6 O m T 6 L y + 0 a t F C v s C D B 3 P 1 f 2 u a x s S 5 r p a F 7 F Y a 8 2 z L s o M z Q 2 X u b H T W O g F H u 8 Y q p R u a r U Y k l y Y c O N h k A w h N t j v + u a 3 2 a 6 p R V A U 2 0 x L z j x v 3 p M e j 0 X e I U B / E R l p i J y t i F G x t f Q 4 3 H + 1 w 9 7 P 7 / P 3 / + Q f + + i f / g 0 w q w 9 s j F S b P d 6 O m 2 0 X H a X v O x G 7 O 1 U 3 G 6 8 P o H m b C J e E M W y j l F a x a F 1 J i F W 3 H x s 7 q J t P n R u g a D d E 1 5 s f T b a d 7 y o N S K O M J m t G 8 Z h w + G x a b u Y s o c R u h M T t P b k T Y D U y j i 6 0 7 V L w g s d m 0 6 H 7 f C E C 3 v N X S i R Z g O d 6 + c 7 4 M E g W R t Z T E Y s z K i R E b o s 3 U U A D f l N s 7 R A H 4 i z E C 4 T A r 2 f Y H v B S 3 M B K o I A q Q S q d 5 5 Z X G A e L I 1 V 1 C Y 6 3 X l d 8 x 8 A y 6 6 g n s 7 c z B 9 z q 3 T 2 M N + j V s s s i t + z r b u z o D V X P q T j b J V N D 7 V H + 4 m F D q Z / S S S 9 k 2 U 6 2 Z i i 6 w l 5 O I G 3 Z C u S x 2 / 4 s 9 D 0 0 T W I x b e G u s j G Q 3 Q D B N x 1 J c Q 7 T C v 3 z 0 b 3 z v h x f 5 z q u n E A S B x a U l e v q 6 i c 2 l w I C K o r b M H h a E 2 l m + Q 8 y 9 g 7 h L C D 0 r E u w P E E s 8 o Z R T G X x D Z v r t k R a h q S U t Z W f n n c 7 u t h N b j Z v / M E S u f p N n q + c k q q X d T 6 m d o / p D c X Z U o W + m l 0 e X V + r v v c x p j J 2 o a A J G N b I U X 0 / w 5 P I O W r V z b i e W A u P k Y p 1 z J a I A n 0 b s 5 s n w e / f r 7 z / + z T Y T 5 7 o o 7 r b e T 6 c r w E x 3 u w X w L F x b t H N 1 y U H B 4 e b M 0 c b z t w o i p Y R a z W c d j C M o U 0 y Z / 3 e g 2 h L 7 I B x W g 3 P j C u f G F H w j D p L L h 5 u U B y F J B m + M m l r 1 y c 1 F U k t F B F H A E b Y Q 3 d v m x z / 6 q / p a z m Y z y N W 5 Z l 3 H / P j H H a j 5 d i 3 d v q 0 9 B 4 5 J M 8 l 7 9 L 0 J j n 9 3 h F K u x I M r j 1 o + k 4 k 3 z I i O G J D f c r J y b 5 X H P j c E 2 2 3 / G v G n 9 A x 4 2 b h s 5 g 2 b P t + I p N 3 d 7 L w x v G x y D j c 9 4 9 0 Y l i K 7 y 6 3 V z f v 5 q t z Z h z U M 8 M o a P / t 4 j o s X 3 w M D 5 i 6 v c O S 7 f U h W C U e 3 w M L N R n t m w R O D p k B D M 4 f V J 1 k l g 0 v T R d 6 Z K K E b s L z S 2 A D O B 3 v A f 8 i X g d x u n k K s C L p B O V c m s Z A j u a u y l z v 8 e z V T X G q q x H 0 R P k / s M P P W B P 5 x c x M v F o p g 0 B J 8 + P j j 3 z A x t a + f o m C 0 W U x m 2 P w F N B T V U P r j a 2 s c O d 8 4 o q L r O u l o B l G U 8 P V 4 W L u l M H x W R q t o r N 3 K k c u k 0 S l z / N I Y a 9 9 u Y h g w 8 d o w j 6 4 / Y b P L T I 5 B V X / + F z L V p T I c M B 3 P c k V A 1 c z e F y 8 7 w n c Y f 2 S N s r e S Y + Y 9 M 0 / 3 7 Z a V v d z z L Z 6 3 x x S + W J a Z T G w z + k a g 4 1 G v x S 9 2 m X j b D L E X 0 n n m M g H O D C p t f t j T u D R d Z G 7 H S i w v c V T Y o m v c N F M T y 3 m C Y y 5 A a A n V Z 7 c L a I p e 7 / O X 2 y y 1 h M 0 N z a A Q V 5 B s o K R 1 J B n c v Z 2 r B h O L W Y I T B 2 s 2 o 2 r C A z x K J z j q M / + 2 b z J x T j n 9 9 R n G q V S S j c 0 t T h w / 3 v R t W F h Y Y G r K r K p 4 + H A O p a x w / b O b d P f 3 Y L d b W V t b x + 1 2 I / z T z f S L S R N w L J u j + 6 R Q 9 4 F q r N 0 s M f y m n W K u x P Z C l K G j / Q i S g M X a + N z C 1 V 2 c v T q J z T i C Z m d n c A Z q g 4 3 / i 4 W p h m w x O D d e I l 0 S u b 3 2 D M d Z X j K S V q F 3 Z 5 6 s o v P 6 9 8 1 x N L f X b S / U b 3 D Q r 3 G k a s 5 t Z 6 S 6 A 1 / W B G w t p r T B F 8 t 2 S t U p 5 x b J Q K 1 G H 5 + H 4 + o O f c f N A N N G I c u g 0 1 N f 0 p W S W Q y 4 n + J e G U f X 4 R a A l r U i e T q b p a t 3 N i h m Z Y 6 c b 2 / q k 8 l L F E i D K N D r c F H S K l h E k Y c P l + n t c n P l 0 6 s U c g V + + K c f E A 6 3 d 9 k q F A o 4 H O 1 R Q L W g Y n U 2 N N n / B 1 t N D e Y B x F t k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 N a m e = " V r s t v a   1 "   G u i d = " 3 0 3 6 9 d d b - f e 5 9 - 4 8 a f - a 9 9 b - 7 f 5 0 9 3 8 f 8 9 7 3 "   R e v = " 1 "   R e v G u i d = " 5 9 7 6 4 4 8 e - a 6 8 3 - 4 2 e 6 - 8 2 0 2 - 2 5 5 a 7 a 0 a 3 4 c c " 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S p o j e n �   s h o d a   r u n _ 3 c 7 1 3 2 2 a - d f 8 5 - 4 2 8 1 - 9 8 d 9 - 8 6 1 1 f 1 4 0 4 b 3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 K � d   o b c e   ( L A U 2 ) < / s t r i n g > < / k e y > < v a l u e > < i n t > 1 4 9 < / i n t > < / v a l u e > < / i t e m > < i t e m > < k e y > < s t r i n g > O b e c < / s t r i n g > < / k e y > < v a l u e > < i n t > 7 1 < / i n t > < / v a l u e > < / i t e m > < i t e m > < k e y > < s t r i n g > � s t   o b c e < / s t r i n g > < / k e y > < v a l u e > < i n t > 1 0 3 < / i n t > < / v a l u e > < / i t e m > < i t e m > < k e y > < s t r i n g > K r a j < / s t r i n g > < / k e y > < v a l u e > < i n t > 6 1 < / i n t > < / v a l u e > < / i t e m > < i t e m > < k e y > < s t r i n g > P S < / s t r i n g > < / k e y > < v a l u e > < i n t > 6 6 < / i n t > < / v a l u e > < / i t e m > < i t e m > < k e y > < s t r i n g > P o e t _ � s t _ o b c e < / s t r i n g > < / k e y > < v a l u e > < i n t > 1 5 1 < / i n t > < / v a l u e > < / i t e m > < / C o l u m n W i d t h s > < C o l u m n D i s p l a y I n d e x > < i t e m > < k e y > < s t r i n g > K � d   o b c e   ( L A U 2 ) < / s t r i n g > < / k e y > < v a l u e > < i n t > 0 < / i n t > < / v a l u e > < / i t e m > < i t e m > < k e y > < s t r i n g > O b e c < / s t r i n g > < / k e y > < v a l u e > < i n t > 1 < / i n t > < / v a l u e > < / i t e m > < i t e m > < k e y > < s t r i n g > � s t   o b c e < / s t r i n g > < / k e y > < v a l u e > < i n t > 2 < / i n t > < / v a l u e > < / i t e m > < i t e m > < k e y > < s t r i n g > K r a j < / s t r i n g > < / k e y > < v a l u e > < i n t > 3 < / i n t > < / v a l u e > < / i t e m > < i t e m > < k e y > < s t r i n g > P S < / s t r i n g > < / k e y > < v a l u e > < i n t > 4 < / i n t > < / v a l u e > < / i t e m > < i t e m > < k e y > < s t r i n g > P o e t _ � s t _ o b c e 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y 9 W 4 8 c R 5 Y m + F c c A m r 7 h Z n y + 6 V X i g K T K R W l J M U E k 8 W q 5 Z s z w 8 U M Z W Q 4 O y 7 J I p + m F w N M Y d B 6 G 8 x A Q 2 B R 2 Y P G t H Y g 7 M x e B u z Z V e 9 D M o H 5 G f w H + x f 2 O 2 Z u H u 5 h 7 u H m H u a R o S r O p S h G B M 3 N z z E 7 1 + + c 8 / / 9 3 / / v Z 7 / + w 8 X Y u E y m s 1 E 6 + f w T a 9 / 8 x E g m p + l w N H n x + S e L + b d 7 4 S e / H n x 2 g L 8 + i O c P 0 s m 9 + P Q s M f C P J r O / / s N s + P k n Z / P 5 y 7 / + 9 N N X r 1 7 t v 3 L 2 0 + m L T 2 3 T t D 7 9 / c M H J / j l R f x J / u N R 8 4 / 3 R p P Z P J 6 c J p 8 M P v t q x v 9 l / q 8 u R q f T d J Z + O 9 8 f x v N 4 / 3 I 0 W 8 T j 0 Z t 4 j q 3 v v 0 h S Z / g p 7 R / / 0 j j / / J N f v 0 y x 1 P h e O k w + D 9 w g M P + H + O L l / 3 i a L i b z 6 e v H y Q t 6 3 4 f p N L 6 c n a e z c f J m d v 6 r e 8 6 v D g 5 / Z Z v n 0 / g 7 L P M 0 H i 8 S 4 + z 0 8 0 / m 0 w X t 6 D d J + j i Z p e M F P X G 2 8 n d j P P / 8 E z f a j y z X c s I g + s Q Y E 0 G D / c i P b D M I f B A W v z j G r k D e x M J 6 X 6 b T i 3 g + T 4 Z 3 h 8 N p M p s N s E 8 j M O 8 Y 7 / 8 u w a 4 + + 1 T 6 w W f Z L 7 8 c J e M h d j C b T 8 E Z 4 w + z 0 V 9 P R u N s o 8 a n 4 o v B o 5 f x Z f z Z p / x n + a f p O Z 5 m V H / 3 8 J H 0 c 7 4 r 6 W O x S b H 4 p y t 7 + 7 R E r s F n 5 b 9 j 8 5 8 y A u P P r w T L / m a R T F 9 / 7 k V h 5 B J 9 O j D A 2 n c c B w x w Q G 5 G f 9 P Z D 3 z f D Q P L V m A A f / Q d 4 w R U j V 8 u p h p Y s F x K E K q B a f X c 5 L u T G C E / Q Q M r i r c n c q J o G 7 f H M / d t 3 3 I i 1 8 s v j x e Z I Z i p d H k i x 4 g i j Z f n 6 e t Z e n 5 9 J d G b X 5 + D K S T J 9 d V Y + r r q B r G t S b / s 7 Q Z B h j 0 l a X b X u p y m l y M m T j t c J p J m Q Q D y h 2 H O k N C 3 X D O 0 H X G Z X i 7 G M S T Y 8 T h m T 5 E k 1 t P r q 2 w P O j m T L y r R t J 1 s q 7 9 r P f A m 5 l L + w W i S f A 4 O H a b j C W M S q Z y D Z J L 8 6 p 4 H j q W X J c n 3 b T y e y b q H R L w s P g t 3 1 n N N J 7 R L K 6 k r M X / f s / 3 Q 8 9 y A s 9 1 2 9 z 3 P t w L L V Z K h 7 N F 3 j M e L i 8 V E j x p 7 c v 3 3 0 x c L 4 + F i m v z 3 H 1 Z Z X s / D 6 t 8 P O G 1 W l x k s 9 y s E t W Y x 6 n i h V S F G D 9 K z x Q U / C J O O D M M 9 N a H 2 H L C H K b 1 w 3 / G C y A 3 z W 7 r O 5 n A 8 I 7 Q 0 X k 7 2 P t c / T S Q C 8 6 t 5 F E 8 v R 5 M K s V o l N 9 n e p I V 6 v p t e F M F e K 7 G i z S 3 M j R g / K h s x b R Y p X O X A C c z y Q u o 3 O d o P X N f 1 A t v N T 4 Z v O 6 7 n R 1 C x z e a o E x i m z q P B G H f 9 s / H k / d u b K 1 1 H h P a 4 8 R E p 2 a r M l H f 8 f d e M X N + K M u W 3 F w X 7 E I q h F 4 S K x C P a P T r S Y E N + M R k N p V f 8 T T z 9 l t w A 4 x 7 5 N K + l 7 + n J Q p J l f 7 K j J H 1 6 8 j L 9 L p l c / 2 j M Y M 8 U F 2 q S f z L R b G 8 / i D w z N K 2 M a J 6 3 D 1 s e H p C z Q j P S T Z K x w P Y H 6 1 t s K J 7 G z 2 f n 2 F l y M Z r y v U n / p q 1 L 9 P j 6 a m b E 4 7 1 7 Z / F 3 F 5 J v V K 9 M H r c m Z 8 X u B T + a K K v g K x U k h B c E t h W V B J a y i L D c f d u z I o e E F V M e A b E w 9 G E B r H C s 0 m P l j 7 5 j f D U Z j h I N J / 1 + O p n A q V 8 9 o / V s O b q 7 + t s B 3 5 P 0 c b Z F V R b I h x u + p Q f v B M 5 p J k z h W 4 a u Y 9 m u A 2 + / U Z o K U i 3 d t Y 3 P 8 n I p 8 V b 8 z 1 p y 1 X 5 R R z T 5 C X q P b h C Z O G e d X H 1 4 i / D 0 I y h r H N Q s 1 m L Z s H o d C 3 Z r I z v w Z M P 3 N N o 9 R + n z 1 + P r K 2 M S D 4 2 n o + E k v j x P F 9 I p 5 E b Q 1 8 k M E v e n c + n r R w + k j / h G p Y 9 7 M I I K I o X 4 4 n b m i x 3 a o W l 7 S 6 / R j A L L C c i v V + O L q 4 8 v 9 U e + I y v c j V k h i x b H 3 b d C y 3 R E 2 H D P M u 1 9 u F s m a A Y q q h D N B 8 2 e / F 6 D C H 4 0 n q e y 8 f 4 g v n h e Z 2 n Q Y 8 s C a M D O j / R p r t j b W h r t 9 C E 9 v K P F T C E o O / A h R Y S Q D 8 A H 0 w 0 t N Y u Z h I p O i / n B 6 G V 6 e X 2 1 B 8 H y Z v L + r U T R j m e 4 F 4 P Z 2 / c c 3 4 T f m V k S O M T m P n S j B 4 c K 1 F Q 6 x K C d l k P 8 T f L K e J g + T 5 I 5 m S U r h / N 3 Z 0 k y T q Y t j 7 N M s z 6 P c z F Y 5 P m h a 5 e D O V 1 9 S d y M j o Y i b o b r W j B + P E Q V m L r 1 k e v w v T B Q C z P Q z d A Z n T 2 4 / o m 0 7 d N 0 K B n x g 4 6 3 I p J O S l s l K 0 t 2 L 9 w P I 8 + y b U E 2 B N M i M 3 J M x 1 e 0 U o h q X 8 w g k / X E 0 o 6 S s / k k h g e U X I 5 k + y P 7 9 j I e y w 7 n 4 / j l O D Y u 4 v g 8 n c j f k t C V C b j c u L i D G u z H P M I S + W H J R u l 6 K x w 4 r B W R u T 7 S g 4 i r 2 o G N 2 5 x H 6 t w Q s T v y v p o F p B P q j c d 8 O b 3 + e Z i c 7 z 2 8 / m k 2 T + T T w O 9 R 0 6 8 q A 3 e 0 0 4 2 v U z u 1 7 y H v Z z q l A 6 H u B u 8 j Z 4 u 0 Y S j U P v l 2 7 J 5 S J K O R M / z R O 5 s 3 Z I S R u N H e t 5 P F G w I + n m + C U H a W K 7 A s 6 A l k u 7 3 V g E 9 1 + I D t j I x 9 R A M h x z f 2 i I 8 W y X d 7 4 5 F s v / 4 e G d 2 / i i d 1 O v 9 o E U 9 e 7 M 2 k w A O S B X S o J N q J D W u X a p S 6 m 8 a n 4 y x 9 l 5 x 3 O 8 / Q 1 p b t 2 2 4 g j D E A E Z D C 8 W 3 f z Z M C j a k 7 2 g c y b c m 5 P m 9 s w F 6 O L S r R l E u b F n n V e t d O g 9 4 m A j q m V 8 x F I / 8 e I t z D 5 c E 3 y e j F 2 f N 0 e p a m Q / B I O r n L F 9 V H v f o X v k X a t R T S Z u C Z H S M L C M A h e x E G w g C F j I 5 8 B 0 F j V y n + x p 6 8 s z K a 7 U 6 6 E + 1 l t A I 7 u P 0 E S U M Z 5 4 P D x T i 9 5 O K m s 6 x x o A A i j y L G W S D O j E I Y O c Q p r j u b Z M 3 N z 7 S L 6 y t 9 d 2 U g l p R o 2 t o 7 q L 9 2 W u R M A / H u D i 9 G k 8 M R 4 G 5 A n Z F 5 I 4 k a 8 a b 6 i F f / x r d I P I W T X Y x g Q l Y 7 F U b 9 / X i y E E i L z s g Y q F c z C H 0 H o I i l M + y 4 5 B 0 r Q Z X C 0 H C c 7 b H r 5 k + L i 5 f J V D b w q 8 L N b G / S p W l 7 0 h W Y V Q p x U B i / H L N r 4 8 x x i X Y y j 6 d c k D H Z 5 v 4 q v J d M L x O O s r H I s k K w o L u M s y N g L G w B L A z 2 b d O y k O v M d U + T j K P t I W I B S t K m s t i F v k M w q F x f Y u Q v 5 w L 7 z g a 4 B x u Z e q t s / X p O C H N B a K R 1 k B j f 0 e p n N 0 n T Z + M q L M S z i l Q Q 2 5 j E 0 r Z 3 s 9 K N C 3 C W E a r N A h P I 2 4 d e a P r + q j y r z t s T q 3 5 B e X v a r k T F P J r b b 9 5 e B K 8 A z O k Y i Y U Z T C n 7 M M 9 7 M o w z u A d o i s L p 9 i J 6 9 M 7 a w W x 3 M n N y Q L Z G j 7 u o g K A d c v U R 4 S / H i + l 5 P J 2 v W g h t l F L R G A G M u a z d l C N T l J H y b B N + z t K 6 t i n H 7 V i K S R W t 8 L 4 m W d Y 2 s x 3 K F 3 F z c Q b s F m U q r L w M A 6 k o C / r a R h o P q N j m e B 6 C 2 Y S J 1 J K K O n m Z x K j z k E N S s E R n 3 6 b T W g B X d V q 1 g m C 5 5 O o 9 r d o V U k y H O L C j 0 P E K h 9 j D k b b o V D e G V 8 E O I 7 Q 1 m k r H C H g n 7 7 + v g q G 2 t o 8 o 1 4 3 d S S J L w z E m b J Z J a L p l R t X e R 1 A K r o e l Z M j g G I N s m o 4 x l R q N 4 3 M 5 n 9 o e G 1 B B r i 0 e 4 o 7 h J z r E 0 L H A W S + L u x z b g s 1 k q + Q I 2 D H R C G w Z P B y d U 9 A E K k o 6 e x 0 P c S / Q F h 8 l W a 5 n M l Q W R Y c Y t g X o I n j P y z K S d d Y 4 D r E u b M v J f B r P S e Z K F D s 5 S 0 h I 1 + U H a m S x T L A + j / G K v X L M i w Z 4 M I P 9 b x l J 1 8 Z W y a x S 1 z Q d q q D s U i y E q h H A 8 R w 3 y k I i r G r E t R E x V 7 F T U J S B R + 9 2 1 Q g 2 K J 2 b X q p G 8 g D t 1 6 P J k D g b R a P T M 0 R p b f M y I U u V 1 a s u S o y q 5 n Z V k S r J M V x I w M 2 W A D 0 A W 2 F U C s h v U 2 6 D t n X z A 9 s S a o e N b D v 6 9 H O T k b k 7 O S L b h d P F a k u z w D e C D L g G h O M j q + Z x P B q / i l / D s 6 C S 4 a r Y 7 V 8 k K d s H B 0 P U N h X F U v V p b y 6 L w x G 3 O z p i c L t d D 3 U M l N h m z C a I Q G i a C A M q C T j 2 6 J 1 1 u 9 n u J O n W S / q p q M Z A T U 8 P a w O U v N k V 8 f 7 j Z M 5 r Y C E 3 F / j / v P 6 M q c 6 O 8 R e U x Y a h h T J / K k t m J y G E 6 g u j K K A 6 2 W Z n B k V t g U Z n p k l Y t i 2 4 C z Z 3 Z R T u d z k 4 U g m / Y q E E b u N 0 R 0 H Y N j I L A N v l m U n b h O 5 T x y x q r X + r D Y 5 0 s 9 c r g p h t n U 4 F T p W u a x S g 5 k K H J E Z Z + Q b R f e h Y q o p c o u g I p m O F y 1 z M O n / C 0 R v d H 9 R e M M 7 V 2 q 8 r c X O 0 N 0 k M 9 8 B V b m K y H i A l d i r H J a k 5 g A O K 4 / / k d y s y b Q T d l u q w K S P G H q / P b N T S 7 q R e n P b G h Y J K K t + t N s z A l b A D F K w W V B L Q 2 f 4 S G t P E D H F O N f J D L C k d 6 N Y 3 Q x 9 X 5 O Q X 6 f P 1 x G u G Y I g 3 1 U e 8 + j e + R e I p q A s u W B 4 s h i 9 Y Q 4 s o 2 q w B C U C 4 D q q H 8 1 N t u 4 i G L u N G T Y e a 7 e P m B 7 Y H f b w Z F J e t O d y q 7 Z X q + d x W 3 l S f 7 H X 0 a z 7 X x R f V R 7 / 6 d + Z n e / u 0 U z 7 Y 8 C A O u E 2 K 0 G t y u o f O H e 6 v o g P U Z 5 T U a L V / W h W N g f Q J f O h N 2 x U 2 a r h v W o C a o l 0 I 9 y a a o j F U C c P 3 8 v 4 t 9 r E 9 N n 0 D x N 7 P x t e j 9 9 9 X 4 R d k 8 6 a e 7 V q O e u D 5 g R / k Q H Q i o w / z f w n 5 a B I W g p D 6 K D g Q S 9 Y I i d u j o M K B X z X 8 7 X J 4 W d 0 4 Q f s g y 7 M Q 8 e d S f C 8 0 0 Z b E B m Q 0 y / 3 d 5 Y 2 R c I E k a C P A C g A 7 G L + Z J q + N x y k q q 2 0 g F w 7 S F 5 N 0 i t 4 a E y C q R q n x j X n f s L 5 A 8 P g o R v G 1 e h n B o G J 1 i V H 8 Y d L H t C P p w 2 x D 0 u f Z B q X P x X 4 1 Y h o K f j X c X J R d l 8 S S M s 8 I a g 1 s m 5 e X w R L W G u Y l B T c V Y h z 8 0 T s b 7 G K E k b j R e 7 C L d A c a T s a T j W A l e X L g 8 e v T M y r U 6 8 Z h s n p 9 3 7 E j d A 4 R U S w H l c 8 w t n B P 1 V D b Y g c a B a Z Y U u L O L V q 9 1 Y b V e u I 1 m 1 b i T f U R r 1 6 / 3 i L x W i o a i t C m z 2 H P l E 5 1 t T l V H e 7 n 9 4 N Q b i u Q q / a L P J p v 4 L w w 4 B b Q A m b e B 8 P e R 4 2 h j 7 / n M L 0 m i y T b g L 4 j M s h W r L 9 e I P 1 r 4 2 k 8 l b W b 3 G q n / s C 1 N e j a n 5 K s w e X L Z J L h u z s f m I L K D J D N 6 Z r / h j x 1 o V h Q E 5 D L U x v Q B X y o h D g z b c P U 2 v o X R s W a 5 r / 8 2 7 0 L 5 j J I p 0 G 2 3 Q c g D T Y o / b I t o 2 V Z u o f m J w j K u 6 g f F w a i F + z D H 7 J h + y m h n I h p d 4 z f T h c v F j G O r W R E t m 0 R d i 8 d p 5 N R b A y T s X E S n 0 7 j i 2 Q y R z t m Y a b x P + s P / 6 P h 8 P 3 b M T X 4 A Z y E L b X 6 b 4 m a F c T M X 0 E 8 S V u x P I n V 6 S S 9 3 L u f T p d d R 4 E g I W x B M s y 9 W O 7 a l q 6 S s s 0 I g Q c E u U O N g 0 Q Z m B 9 Y a K U o y s C a H N n l D k G 5 4 5 s f s C 8 6 n t c / 6 Z N / 9 U z j K v J W k A U K w k 8 o t e 7 9 O 2 D R I 3 + N n K X g D k O N E 8 R f z a J H G o 0 6 U S y N 5 I 2 v 2 X I p c d w b L l Y 9 8 6 h l Z 0 X 3 C f k J G i 5 U 0 S 3 G t V p T r d 3 G 4 C g q I R d B j I p M d h / t K N D p z 8 E F X S b S U I X l m T 4 q d B U S 2 e h W b w f b u 5 u q U U H W R t 8 O J J n b V l U p X M s i 1 x C Z 3 t a M A c J N Q 2 U u o + J U D R I i G 6 f C N d v d c U O D b X D b 3 I P 8 8 C r u H C n I 2 g r p N v e b C / B n a J b O o S e Q H F D F r z t r W h v 3 1 g c U O V e 1 6 L P l + O 5 y z E S T a 0 F b Q W d V 2 o S + K z w o r C p x k G v Y W g y E X I t a L + / 7 v c p e G F k o h C v i z Z S N I E K J m W i Y L y D 7 Q F n u o 2 G w Z X v C C j p O 1 4 A T + K N 3 V s 0 y w k i M 7 U X N F k V r z e V 8 N E 4 v 0 s X p m s E t b W 5 o 8 Y E E W 6 6 Q B k f j 0 c X 5 B i E B i r m Z B H k z R d k 4 k h Q B + u N 5 Y R 5 z W 3 M 4 E D Q 3 w i 2 W j T + C P Q Y X s o 2 T y H Y o H Z B + r 2 u A + T r b a t + F D j B W Y P r C X o K f 6 r t o d E o x 1 G b g X w Q P W m d z y F p n p b U v g x o m 2 t s 2 G L d i P t 9 P 0 e o I l f q H 8 r V q c 3 m X / t E G X Q R W t o Z Y v a Z I / Q l E F H O 0 s 1 e l v 8 F Y 6 6 R g I E M i y 0 R L U u C Y 8 7 g 9 u u 1 m M c U m H / v k H H 7 1 + + / T m z / q 0 / r 1 e v o W 4 8 5 y o I k o B 6 x 2 I B x g T M k I L T 8 A b F h c 3 i a b q Q / i D Z a L S t f v F s m n 4 P z w O w d D l i Z + 0 J G W h t c o W 0 2 s J M V E 3 Y S 7 L E l B V U X o o r y C M 6 f p X N M e b q 7 S y + 2 d 6 l r p K w d P 6 y 9 I W 8 1 Y e a p R D 4 q m W n n c 2 Q E a H S X + F t F S L Y + n n 3 g D s W T N m T 4 e v 0 l u / r j 3 3 e h M + s G x 1 P d C H / n a n O q 7 w 3 T 8 r a y V 2 p x p 1 A G h M S L 1 x 8 2 q g y w A M u G m Z 1 H t p j O 9 3 M H 2 T v W u u m c r u p n 7 5 e j i / G b Z 3 e d l O o Q w O p 7 G K J k j T N Y w u e i m Y i G N L D Q L s O 2 8 w 0 Y A V Q H p h N 7 J 7 E Y R E u V g n J 5 S W Y I U B n 0 6 f T 5 J D W z G o K 2 8 f 4 t t 3 D F O k U G Y L v A f F d 8 q Z y z Q P L F + a e k e V f x Y + k 2 T o V i a j w m s F 0 3 G X F 3 k F m 4 n R p O F G 5 R x + c D X Q b d k t 5 L K u A A b g 6 O u Y s T z R + + s g 8 4 I s 8 q h Q e 8 O O l C 6 H Y F G 5 B K H F p A o A h 1 m + c i S o 0 8 p Z n Y K 9 b X O J Q 4 j v T 7 V s + u r 5 7 C Q Z b X E r 0 q 7 T m q 0 N 4 k Z m 6 v 8 v X C f s I 6 g W n a G 9 3 w q R f R p 9 G k O L e B E q 2 7 X R O w C j G 4 a v w F 0 V M v c n u N 0 O k + N p 8 n 4 r E W e 9 H H F r F n a m k S y w k 5 F q k h z I g d j v T x I + 6 J H 1 t 7 9 h P b J c j Q s x k s d 5 7 I Q S m l h Z Q u C 7 g Z C v E j P L C F a G K 1 C 6 D V x N Z o 8 l m w / a D a X 7 U S f J T G Q 1 p b 4 x u 9 M 6 z D S V j V K I e y H E 0 B 9 r D c 7 B B X T A 5 U Z T j l a D J i y g d r k F i P P 0 a K O x 1 P S T c i C B k j I L c W 9 Z J y 0 h U I s l x I X b 6 M c b S B n 5 e Q n a L 7 a u I V f p t 8 B y R X j v 4 6 m M f d U S 1 x W Z h A s Q w c Q S Y w z K t j 0 y N a C a w q W I a G 9 r 4 y H M c 2 t w E Z u 0 O 2 W m s J 4 n n H z p z n m q g N 6 h W Y u x l 4 2 P q o F k F l a W b q K x S d I X / J 7 W m / 6 Z 3 H 2 G g O Q N U D y P G n V t o p O w T k r X l a E X V c a S X e Q 2 B i S H N 0 F i H Z S L t 9 o c y A w H A j 2 J F 3 Q z M m D u P Z d N 8 j M l y Y n 7 / r f s 8 f r k 8 v 1 0 r P J 2 p f U c f 1 S b X k r x y 0 I L e R i p H A k U F / o U I 9 p V 2 b k U 2 B T L W 6 h n X a D b E X p L P / C S N e M P t Z O u v q z c o u 0 U x A p e R R T W 2 P o E J l 5 P y / E x Z Q k 9 L l D k D m L M j f J A 9 o G B T K h C b Y n E 1 q 4 N f V 8 1 i M T A g R a l i 3 + i X q Q E v B 1 V G V C L / Q b F F a t k Q 2 / G B I 2 y 4 b C y / 6 Z H 0 E F + V A w O Q I M t 6 m C e G 3 q 5 K F E F 8 H 6 f H o C 8 l I Y O Y i M b H 7 m 1 w V A L G v H 4 V x s g 9 K l a S s s F D i V 5 Y A h e j G 0 p a s T V 4 w z k z G C g I q O p e B 6 H G S e x 3 m 5 B X 1 7 o / U w H S 8 h 3 A f J h N X Z d 8 + 9 U V o U 0 U 9 k 2 3 D e s n Z G F t C E A K n k v V m b w g y 0 J W C 2 a T N 6 k 3 C D l Z W l c 8 S N C 1 V o q D 7 l p X A e S 0 c J o T n M e N N 0 l E 4 u R 8 D y d 1 6 t K N J q s D O H 4 3 R x l k e x T u Z i r s K G w I W P 6 J l p M p t 9 O U r G w 9 n g s / I Z W v 0 7 / Y D 1 4 c S f X w 0 + + 8 o 4 / / y T X + f W 6 v F i t k S S 8 m z Y 6 D n 9 i V a R w 8 2 y l q h Z w o g m M Y o Y 8 X h 0 N j N R S 6 + Y i a e d A V h 6 8 / M I g f R s L 3 / m Z k S 1 d x t B q b O W c E y o E h k R Z P b V u y P 1 S 8 h B 1 f I 1 4 v V W b N v y 7 V h z G 4 B 7 R t P N k j R U j t 8 Q X B e Q T G R 7 l x F X d I 3 H I G 4 B q D p O 1 1 h f / N E 7 G 3 F l h J F 4 u o 2 I K 5 L P c G B h 9 U y Q j U c a Z D h N F y U O t T d 7 s M y D x f P 0 u 3 j e E T U P Q y d A v V N A k b n M z k G 1 i 4 W 2 c c p 2 j t i A P n m G V k L 8 n S Q 2 c c u G I r u 7 1 G M l C F z M f B a 3 B f B l d D / 3 w y h z V Z q C G + J l 9 d G v 3 q K 7 b f o p y y 8 c b K R P F 8 / L f o G y C K M s I X g A Z 0 V k j c J 9 V J k j B p V h y p u Y w h + + P Z b s d j 6 w Z L X D B Q r L 9 e B t 5 F Z x K R K C L w l M r 1 R z 2 + Y p 3 C R 8 O h p O s H x J x i o f I Z b W w s A U H K M 8 i 2 F F G K G C P A a P u z W d o e z x 2 z t E 9 c m q H u G D l X a e E 9 i u s 0 z Z B h g 9 4 2 P e + 7 I X a Z P z r J 1 2 g 2 z F G p X y i y F d c 6 R S O + m a 1 M m t 0 E 5 B k x R d e s T L w 4 r i p V 7 K h w F u 9 T H S P j e o M A D C 9 l l 2 v L k c B u X D V q h P Y g w w 1 O f m 6 u Y f a k 6 9 a o i I V Q 9 b o b R K D w H L I t O o n f G W m A Z s u I t 8 l M A / h v u Y w 4 K 5 p V F u B a 9 x e D B s W S / e j p E V F u 6 T 9 2 9 v r q r a C H I z T v R X l d g i g + 0 H f I / S L 3 t g I F e 9 f P x F X t b 7 e A H g u N T h q 4 0 u R m k 3 8 P z m U h f D w A b q y 8 z z A U 0 a h e 8 I Q Z h 8 L x q v m b y 4 R G r O s 1 s p k G g t K 8 2 q s u 9 e Z K W D Y o A o W n K V 8 h S B u + y 2 t u 7 a Q V a a n k Y m V k t D z r f q 7 6 o u G t u V x P 3 e L h p s 6 K P 0 5 W t A u b q Z u Z T p Q D s u z F R b K i w H D Q 0 t 1 8 s q M o 7 T p q u V b U A j K 7 I V J T K 2 F n z 1 t k t v H A H Y c X U y i 7 K g Y w 1 p U C y P Z N 0 S 7 I g p t M g 8 Z Y 7 r + t A b e / T O h t 7 Y 7 i S e 9 h J 6 K 5 o R V L j e + X J 8 r E 1 / g V z L X d 6 N d o M k z Q p D y m k / 5 f t B 4 U o P L V e p F U U e r 4 S 5 j d Y S O U B u r c p A s w C 9 1 e a I L 7 C C a O l Y c 1 H V N l Q J S 5 u 2 K K 3 W n 7 S S 8 / n K 3 I C 0 I j M Z s z e X 0 i r y U a C K S i Q B T V r D D Q 4 l 2 F l p x Q g j M a I X a b U S F L u / 4 A 0 1 o N t p O h M q S F g 7 j 7 s 0 g z k H a y c l k d Y m O L b y t C z 4 x m z 1 w 8 v 0 T W l d 5 b N A E V d E x t D T R a i u E O N t 0 d G P F Q y S 4 7 u 2 Q P D r 5 A 1 1 t 7 v + C R u 4 k / 8 X Y N 8 Y V X X z A y e H s c g K N t T 7 G Q 6 K 6 0 q 8 F A + U v s h s P s D 6 K T p Z 1 w 9 y 5 w o B i z K W 4 p T d O E k g Z G R p a R Z i d q 2 R p j V N T B d a g p D X 3 O o A 1 W e + z p G u q J o e X v + E I 1 D D p h a J 2 A H f n L R Q W + k q x z w x w J V K 9 C D 8 R O v o P d 8 C 2 T D R F V 2 O y s K w r v 6 M q F a o 6 t q 4 T u X r 0 d 5 x j H 4 d 1 1 e r L 1 x v F V e X n / n y T N f C R k U V j G Y r A S e 4 u 9 k W o f 0 M 6 s p F V p P q J y N M Y V 3 6 N E 0 n W G N L o Q E i D r G B p K / B X O h 0 s c q O A Z c 3 r Q + y I y 2 0 + U G 2 C f k G r Y 4 m 6 P z 2 7 0 X B P u q + Q 1 R w q C h 1 3 D A f t N M y X v t 3 y W x u H K e j y V x 6 0 S / j 1 8 l 8 n r Q Z T U w b k 9 b p c z R x U R x H p l c V U 2 n u 1 q W s g C l f F d i o 4 a a Q W F Z 1 Q 1 k X B 5 m Y s v w h 2 1 s S L r z o S p 8 L X y 9 i + G F v k T T Y Y i 1 V D i W r 6 L e u z A k y h Q J M p K c o g H B S 4 I L a C K n k m q A 5 p E L 9 3 v W x Y 8 B f S D r / a p Z O j 0 V Q C r H J n C k U h J s t T W G l r L E y 1 8 j s C Q A x D / K e M a i 9 A r a d I a d Z 7 V V T v p d v D x H m j 2 2 a i / D M F X f j w Q i x y m R c s k 2 7 e i 9 I 0 F B g r C u C m B 8 s 4 A 9 D j C P Y c J H N a u W L N A J + j t o U d d 1 P U e u g a X L V + N 8 + w P K 4 J 2 H u M A B s Q 6 1 D H I r S K O U 8 b Y 2 z f z X D 4 3 n n 5 K 3 M / y 2 e A r j 6 J / E b G b T c + a p g G C z a i X Q 9 V c W t 0 Y Q o 2 I J d l + K 3 7 n H 8 M u V g 7 U O a A c 9 A 3 c b Z 6 e e f t B L Y J i B d d l 5 W C E P V w r h V V M u K Y 9 e k Z t k u k G H V q G j F k j W q t o W R X 2 9 C b W 7 m k 7 Y z b W T f C M y U W Y s m q r Y x H T V L e T d p O / G e + k h X / 7 6 t / a P 6 p T S R b u 2 5 a 8 b o / I U Q T 8 G 4 K 6 k r D N 7 q J g t Y X g A 5 A I c Q Z g L H D I X k u r k o W O f w I + Y e 6 U w L U M Q W d u D d 8 f N p c n p G u I c a a d A p P R B t M T 0 A N f T g L J 2 f U 5 8 Q i k V z n G p 3 s H n o A U K 5 d F E R I 7 b R 6 c q i x m N k K D Q J H b 6 X Z S B 4 e 8 J n t w G 6 x V s U w f C q Q E 0 h Y C d 3 7 m 2 l b C m U a Y n o f g C E F I 1 j F Z w 7 X l c S g u I R I 9 I Z U R M v U 3 O t W q B s E F y g v U k L t d U T C q I u 9 2 O P 4 / F Z P E l O O 8 u 6 y E f D 7 T B v m B 5 Q v M F B r z P F i g P x / C 3 e H o J 5 S z S W 4 T P 6 9 L Y C P 4 q X B v 3 n q y 5 N y V N 6 s J i / R p E x t d H s z j k E G K i z X 6 6 l X A s t 6 g r N y 9 a p K c c z P I 2 3 q J 7 Y 3 N 5 q h y + k v U k c 7 u 8 W U X / 0 e 0 k 2 t 4 u 6 y j 1 N h x s g / T E 4 h s R b b g t j 4 I + L x m d Z B 6 s m t Y T X n C L N Y t A e t n e p W o R Q 6 1 n d A 4 d O 0 w U a u 7 5 + n L w Y p Z P P H 4 y e J 7 C C e h l I s d K I Q F m b w V z 0 Q 9 v H c K J l r D x C x 2 g Y I 8 J z X H c P Y S 6 6 G m c 8 D e 6 P 4 y H Z i y g P v k x 1 W 4 u u 3 F 6 u B 5 4 X Z S n G F H a s P C U z H j 0 X M G G 5 w B f 0 9 X e s Z d u F J s b o R I R + u R h P k n N J q n H x 2 M l 2 d z d v C S c n n 0 E 2 D B k E X k U 0 X I v Q m t l E F z E K y C n E 3 8 A v Z J 5 / d 8 f 4 5 v 3 b C 1 x V t C u V 8 k N t m y Q + u P 6 v r 5 L J b J 6 M J h L 9 n i U X s 3 P g 2 z k d 7 y c j + E n p R P 7 d w e + k f w p 4 V A U J l / v W m I s u h b x w B o F p K s a p 2 g T i i r c D H b T L 1 X N t p B Z a n 3 p o c y v 0 F O K s E X C 6 a g k + e 9 e H q b I N S h x v K 6 z k 6 + E 5 + 2 g M 7 E S u I + j m I T 6 N n r p I H 6 j c D 3 u P z V I 9 T s c z L V f j m / R V + i K e D q V X P U 5 f j e K 5 8 Z s U c 1 J H 6 a v Z + U j 6 y b N j 6 a O A 7 U / 6 W G x X 4 4 3 I H Z g n v K l G c p G 1 2 c n 6 z Z f u h / K x R i g S G D G 0 2 7 E E j D D Y R 0 4 G 9 Y L o n 6 0 U F X i C 5 t Q X a L I D E 2 x 7 1 l c L H 3 O r 1 l d R 1 m B G W F U B 1 Y P R y / S S N 7 L Z w 6 Q h B 0 N K a G R A d 8 e G W G h j 9 F 6 Y F 1 C h 4 h M o d g L h q N w w N H z 1 d c b f 2 A t e X + 2 h q e y b y f u 3 0 t 3 g i q e F / c w g C P 4 W 4 2 6 A P U 5 Z 8 i e L u 3 F f j N d T d b t m M B J Q M e U h 5 C 9 s q 3 A f q g O N H s S s 2 y Y v J 9 8 T 4 m + Z b / j j 9 u 5 b C 2 9 0 q / c t F 4 o Y v k 4 3 i I t G + t 8 w l N N 3 y l I R 7 A K 3 M A H c E V I x 3 E c K L 0 T f R 2 U Q y V P U D / 5 w 8 0 e 2 C 3 2 M G h S X r b l a u 8 + s p l 4 s b R h F w x o A d V 4 y y r F w q 5 g T o x L U 5 n 1 h G E C Q 9 Y T R x 6 r 6 i 9 A 6 w l O / V F s D T S E y V z S 9 K b R T 0 c e h o / n t Y a R B 1 y l z V O 4 A + e n n A p S m p K A L G O Z x q W S Z + K N 3 t t y B E U a 6 z r 2 U O x R M F B T L E U q k 6 F g p 3 z w q l k N X U L 9 U L O c D h Y K B s Q p W B 3 / 0 z v K D E W Y 7 / C h e N w + T N Q B h L z K k 6 1 W L M I + 7 Y z 4 X r L U 9 A L Y d 0 b 6 H D 3 2 A l y D m h B 2 v y z c B o Y J H 7 y 5 r a X f b Y S 2 3 T m D i b Q L + K d z X A H F T t y K 7 + I z 7 E Y c T j s 8 8 O I T Y p s F Y p Y O k f L N h / I D / S I 1 Q 1 W u G T n E B V e E B 2 + a I l h 8 a t s Y S l H r d l 6 n R a Y o a I a p e u v l n i a 3 P p N 4 7 A x A R + 5 N + 2 Y M i z Y 3 T h 5 P R 6 R m c P t v U O h G O x n q j g 2 P O J A w P N c V M 7 y Z 3 I t v S 6 l Q 4 Q Y V N I 5 B N T P u F + O 9 V V Q P A c r / O / H Y w l H c T 5 D b S u Y 6 O g q W k 5 z G B d Q F g 6 X a R K T A A H Q 0 V D w s p u 8 j Q 0 D b g 8 X k 9 e x N G j 7 a D P s p i I / q s Y w E U F S t L F 5 L f 7 l s 5 K B V R T C I l B q U H 5 K 4 L U q K t i + u L 0 u e m C 9 c b I X + p V 4 1 L x y p A e h t N h S Z F q J Y y B f A M I F Q 0 y A t C 9 Z 6 2 2 Q Y 0 H u x s x Z o D n R U d S d 8 + k j R V P W O F l F a N L s v n G T q + g X L N M E r t l K t / Y S 4 L b o N 0 C v 5 y 0 U A L Q 7 s K y f L 1 a I I R s K w V N h k C n c U 5 K m J c T G P L R B A 1 c H Y d d P Z T c b j Q 9 9 m w N e J X B v R O a K d N 7 y M d Z s 6 v F m h r 1 A b T 9 q S F 2 p 7 0 l u x y n c o e Z w g j I i y P j v O X G 8 D E M G I H z R g s w S w 0 p r U 8 z O u l d k v N N r T r 6 G 1 q d o C x m v Q 2 E o E 5 p z p k 0 2 m D 0 m o 9 s 6 u m j r M q Q q W s Q 2 A k f a z c H G 4 4 B K A g A j 0 U e l e V P R 1 l A x t w D H k i 5 Q y z q N c i k 9 q w E O O s q F e s K K f w A c H w I l w / p d C g G x m B z h K o R 6 i x W 4 M 6 v 7 6 C z J T z z 0 e P p e s E W m J n 0 s c 9 3 L J S E A r x C m B X u g a h S k v B G t t g J G L h W A W O 5 1 Q d q 8 e v T 8 8 w r n B Y 2 q 7 y y a G 0 n I 8 g M s q F M 5 2 K U U e B h 1 G J Q Y a J P 1 4 X 6 c K m D E f n y R F v I 7 G c i + k W i R 3 0 n K S 9 S Q v 1 c H a K X H L t l Y r Q N q w A g i r 0 U U S f s 8 L E X y 3 b U t O Y t u H 5 G q 3 4 k 2 Q 4 R t h G a + 2 I 5 2 / M D 9 m U R 8 + I A G g z V I B m h H P C / Q i F 1 D A L l e x C Y h m C t f H 1 f x s C F 3 Z l 3 J 1 i 4 L i W E d w P k + R v 0 s V f S e 9 c 9 / n X j 7 6 U f g u x X k G 1 i t 2 q + k I K F i L 3 T F e a q B 7 H l 1 B d m 8 R i Y K m 7 d p A f b x S 4 o 3 c X + K S I s 8 m 7 n O Y 7 0 X f a m z y v 3 Y n C O G a E 3 A x J 5 y w K A z c W l v Y y B 9 g U 0 O q T j A N 5 c e l A c 0 n + i y F o c x h A f u c / 8 3 O p L E E Q H i 5 F c w v I r 2 7 m C k d 6 h b g C y y g k + p o g Z Z g h 5 x W D k B l C a 3 t 8 a g H 2 q h d F P Z g u I k E n 4 Y v V z R Z / 3 8 O 4 G Q 8 2 I x d J t k v 4 S c y H V f Q 9 6 N F 3 0 B b 7 Y o H s n Q 7 s 9 5 P r v 5 + + W B g P F 9 P k v / + w K n 7 q q V v 9 + 4 H H s N e r y 6 C p l t i v R r 1 b 9 B x w d + 5 P 4 + c C K V m 6 L 2 1 S 4 n k O 7 h D + p / e r g y 9 4 N 8 P S e u r M B i w s D J 0 Q N k m u f 0 I M N 7 B s M d m m u V 3 z 4 f T m n / k e 0 G l R F 6 h 5 u a j E K Q F r v v m f F 8 9 P 3 7 w + r Y A 1 P 5 J g z f X H R G x Z l e 2 y v U r Y u t B D x 6 s S E T 3 H 8 q K 8 Y K J J i S / f V 5 8 M G y w X l Y j I l b Z q G / J 6 6 v U g w o r e F 4 q P g w p 4 A N f Q P O q C e 5 W 3 4 O 9 2 C U g J Q Q M 5 J g k 4 Y Y Q B m + U q l g l R x a / O + q 3 H i 1 n 9 l I Y W d h a v R d 5 6 v R Y q i f u Y 4 B w 6 a B t I F R a M Q y h V C Q L M Q V E J h 6 G 2 e c f n N 7 M N S n e 0 h 7 u V K 4 + H r 2 f j l B D G 4 e E G P i A k H 3 B V F n r m 5 B c H l R Y I 8 m V y r 8 l 6 Y 7 t 4 / 7 1 m R H G 9 t O J S 7 9 m 4 6 n r J w J r 6 d d p y p l J n o L V x h L K U I u m Q X x F h u m Y 3 5 S P x a o n X b L T 0 Q 7 x B c V n p P t / W 6 V N w 7 w o 6 F 1 N x E H w r a d I 2 5 m l x J U C b U b C j J e w O d Y y w U t e l i p t C M s f q W D F J M F J 6 p x w y w 2 C k E b W s V 9 F D B C O 1 z F 2 G k V q m d G h 7 Q W y v + E U H a H c Q T 6 l S H c Y c t Q X 6 O r 5 M s 1 4 M h + f l N g x t z u L K Y 2 g a c 2 4 z M t / p c N 0 8 7 w 2 e J G a w d j 6 w w o 2 X 8 l b K n h 3 O K o p 7 0 M Z F B B a p u i A y Y e V a W W j l e F 0 i i C C + J s A V S / Z v C q A c L J c S r h b / s 1 b N 1 n 4 B H 5 5 2 p + G s y o r Z 9 v Y 9 3 w S h 8 v o b t G J 3 E d X 2 q N y 3 E e c g 6 P b + 7 2 B j o E X N x l Q 7 W i T f 7 Y 0 r q t 5 / P 5 q 8 + K t 4 U t e y + m g R T 1 7 s z e S S 3 x r a i Q 0 L 3 m j u v u 4 G f h X O u 4 8 h Y C F 5 3 g G S t M J T A K j Y U x s h E m D a l t Z h A / c h x g A 2 p T 5 j c r + i z A c H x d e N h Z C a J b M O o h U t 9 N s a p Q p m w a o A r W o 0 1 U Z M l v W w j x v V V a O v 7 G w l I J A n l D q v n z t K G f Q h U 0 w H m L F + k W 4 w A x g 2 P + U 2 s 7 N J q A 7 X j q j z l k p l X 7 Y X 1 M u K f e g L F t U L W 3 5 M v 1 E G e d S v 1 M M J L Z w o B O A q Z Y z e p v h 2 i J b 4 d o 6 u A D w 3 g p o N q G i s U T l Q U 3 y d 4 q W e 0 p x n L Z I U v C J 9 K 0 U k B Z Z 5 a O s c l H t T K x s 4 t g N k N O 4 O O q B l t 8 l y E M d D I I 9 A U 4 2 8 4 I + m + 6 N J U f + G F O 6 b s 4 p x H A 9 G r 2 K 5 G w 1 X 0 P P F 5 I V k x / C 9 S R + L r W p U 0 U U x 6 p n o G 9 f d x y o u B W m p V L 7 e U X d g s G 4 v I c b A s 1 B K R + 1 v R I w x Q m 9 R B w W + z e c J e 9 r x I C P b Y M W h S l i W T u O h K l x w l J N 0 r d m k r A p c G J 9 l o r K o P F I s r o c u I C r 8 c H 2 9 g O P q X E l m w y n 2 o 4 T p R r v a m A m y 2 + L 4 A N + E m G M o p C G b s x P Z b m R R j 9 V G c c g Y d c d 4 d K T B Z T l O J 6 e x c W 8 0 x 2 A 1 c a y y P 4 / i 1 3 U O C z 1 6 5 d d s U 9 K n f c 7 Y y c 2 + Z y x Q Y F 3 G Q 2 p V z G v i H q F I z k N z G / b V Y c m 0 V N Z a h M 8 E 3 s c K h A m I N h y o R M X Y Y k X Q 1 L P r K 9 o U b + 8 w p n n e 2 7 M B W 6 A 1 6 0 2 T H o x A z r V 1 J S n V i m b w m X y R k A y E G k A H q b y T P b p 7 Y a S x R Y M I + T V q y u U W 6 k j 0 8 U a h O u X r G E N + 0 A e Y n Y 1 v R r M q U + S r 1 e u k j 1 G V t E Q j Q U x K 8 w U Y G Q U + o Y t W a c s W c 7 t K z B a l P r d L w u Z E U S / n s f 6 l u U r c H f q h y z j 6 H I b C S 0 A 3 O J r q Q R 7 c b l / n F p n + e m a 0 l b a V l 3 g 9 B X f 0 A N 4 K + R R i a k X r O E I + q Q L e 8 m A x 5 C V F h 8 B V d b M z o M a g x N C l o 9 D V H b g 8 j L A k W F + z O Q h M i 6 2 z + A B N q S Z p u T f D q i b K x l a 2 4 B s D u N i b l y C 0 5 J p f X W N Z O V + p j W E I Q E B o F e v x 0 Z k V E 0 g w t l S B Y b 7 e + s p 6 i c L F u y q G A s 1 J t l V X m e X M U P u I n F f X u D J f R L 0 j h j J / c S E d 1 3 a Q X S 8 g n W 0 H m o k G B K p p I r Y t F L T Q 7 N e 8 Q Y d G E 7 N y / Z p r 2 i K 2 W H + W 2 m q n d h f V g 6 L X g 2 R A L b d d h W k r g e F P 5 g u U x K P M O p q c d 5 9 o g / 5 l L u 4 8 n A 0 W 8 4 D B T M B r V i L f L L W p 5 B w A A 0 H W j Z O P W Y s P e r P r H / F W N W e h h a 3 H y + J l m I H Y s o g A a E 8 / B l X 8 Y z G d k q x Q v s 8 U n r K Q h s Y g 6 I x V w T 5 q 1 m y a + C n u 8 9 r e 8 o E R 6 G S V p v A U 7 U r i c g / M y Q M t p S t E s 9 l 5 d G U T w w c 5 A N g + + R g / G j e P M Q D K 0 z e y Q 5 / P i d d 3 n + o F 4 S 3 6 T A o y N W c W p b M 5 f x A U O z l P p 4 C Q U k R s k y J C G 1 N x E e X N L 5 G J k f e I h m U x 3 i Y E a Z Z g Z 3 u 5 u c I + t s e t X d W A x U Q M W l c i J l y S c N W h M O N T z N h l U z O L s 3 a L v g q 6 0 l Y h O N j o Q X 4 m N h m 8 i V 5 U b m F 6 C l p 6 + Q H K 1 l U k K Z S e t c X u f G 2 V n b W V p C q / o q L a v s T w N i o N o 6 Q c T E 0 U K o 1 6 B / g Y z u r k K q 0 p X C d 2 o O 8 a D s S S k l r i Q v N W g t J y m I Q C + + u J 1 x w n E W + q j 3 h N G u d W i K e g c Y o y D K q m Z C S s 0 T v V s q 0 m z O 9 g v i d q A Y W l D S Q H A J P Z Q X + c x s O D c X p 6 j p s k W d F F Z c M g H Z 6 x / M j Y M 4 T V T P q R 6 S T l n N p g u Y 5 0 2 t d 8 x S 9 C v T 4 a p x f p 4 p R G 5 F A P V W l l / g 7 S x 2 2 t P v l O k M 9 r A h q D D N d S v W M q F v I B b e m 8 f P t f H o H r L 2 F b E i v c n K L K x r z 2 q n k d f Y A u E c n E p O x A m H H o D W b i 6 a G j g o s n 1 K W t c 1 7 H E Q E q M c R F O t L 8 o l S 7 S v L 0 S D 6 q f f N s f T u u o W U M 5 q F 3 0 + A A f X v o X + 7 k A y F Z g U J g e a G X B 5 n W O K X 8 0 T s L + m a E k X g q w 8 o 1 x A 6 4 O c W C 1 l A / W n s c w z N F f f 0 y C I g Q I O D K o s t x c + V S R S R d n 7 0 w q F h d o j i / R S 3 i 9 F s V g L m z y q o b 7 w H d R N 4 J 6 y C O O V N i p I p A c X T 0 W W D t A Z z i w k 0 R m i 3 E A G P U D f j q j G T C H z r 5 C X p 9 A 8 Y x 0 c j F 1 a V r W L i r 1 l 9 R h 6 E 1 T p U O u 5 8 C j L N h 9 S r l y C A u X Z e g H R n C j A b k h I 7 i m C n H C H S q L b x T V g t b w 6 8 W V 4 6 l x o K t 6 C 5 + 4 T R 1 G P X h 9 + e V N 9 R h l L p + L T N g T e 6 n 6 A q q 8 S 6 J J W t 4 0 r b R q D 5 Z K N v b J J W 8 t R R s 9 k H F 6 + q j Y P 0 b c 0 V y e x R U M M z 4 4 c 7 Q g P N 0 W r L L W r m b J t K S i K w U Y C g h 4 O u O 6 G D Q F O g E 7 g + P 3 x 5 X W s i a e g a 3 9 W / k I w 0 Z D R Q D q v 2 W B h P N 0 f a g f H l s s P l E f 6 S c U G 5 l y j W b m r o p N + A L 1 k j S H T l x l N i D x k F g C D E K Z h V E + y 7 C o D D R l S F j z 2 J 2 V 0 V r I S m C 1 H b 6 M V t P I l v W C O n R z d t X o / c / n I 4 w B V k u 9 3 z Y Y y s k Z f k J / w Z G l Y L s V E h D g D c V k C m N R V 5 0 A G j S K L B S 2 Q H w M Z c N 0 6 M C T w m J E 0 a G r 7 M t P b o b c b g 3 i 9 t U g H q 5 G m 2 X l 6 A 9 S g e q r b h W 5 3 8 U Q I h 3 5 n / u 0 p 2 8 Z J k m C w O N 2 X + o H K m a 6 C 8 M S 3 Q U K k R / X f w d w w e y g F W T O j 5 5 e X 2 F X V x v c W L p j s h H 5 j V h 5 J T r i D q p Y N / 1 L F T y i R K G Z s X S A / U G + Z r S s d 7 t e M V K q g O w g w V P q m 8 A / b T h 1 B a i s W j M i x J V y 3 d V o u 6 0 g Z u r 9 P K O E V B j s 8 g Q H 6 h n M Z b / Q s B 5 s j 9 r v 2 h i U Y q I 7 u w 8 n Y 2 T N 2 j p X J v H o P 1 K 7 O 9 N q i E y + D S L Q i i 1 L l F O x F L e h L p U Y m J v H p h A e t x z k E 3 h V m + T e H q K S A L 2 h E p x 3 k r l + q f z e H u + Q 3 0 m q s e R Q A r K q H j V P J o R H 3 R W S a W l U E y g Z y a A R x O 0 u 4 N X i 5 v C 4 W R s 4 N A M y m M y d I d x d v r 5 J 9 V + a 7 X t x X X v / Q z o w y S T l y l h Y L Q 6 4 h x J h 1 D d P P R G f s A x n 9 P y T c K A E M 6 x 6 Y D f R 2 b 1 5 h + g g 2 k T 2 z v Z O 6 S D L V D L R v H 8 0 r l D X g E y X t U t / k j B 9 R R s t m J 6 o u C g t K 6 k z p p U p d Q v R l 9 4 R k H E F k P 3 N a P D N L p q T I 5 8 H C C m c d g R c v F m V c f d D Z H S b g i H I W / e G g A q R Z X 9 F A x t B r U D H W D q b K 9 b n f 7 n 1 6 r 6 u x p o g L n 1 1 r p o 4 F a V D N N 4 o x D 8 A N A T S D b y F b I K B N 6 E g a I h z c x C 8 I M m Z Q u b e / P I F 0 a 3 A M l x V i M G 2 w Y 9 N P R e a C k E I 3 R l 6 D d e B S G I E U O m j z F P u T F g 2 4 4 V Y J i 9 C s v Q l C j U y L J 6 d c O v W A v n g D U l C r e S x C z q L Q z l q x S B G Y y O r N 8 N B 5 K T g 4 d B 1 5 g G t W S Z G Y R 2 o J h 4 N g 1 P p 0 R c 9 t + s u W Z t e e Z t R T L m Y c E S P D S D f U w v s x i h R W 5 6 O i x 3 E W 3 l i q O f o B U K S H S A b h A e x D D V k 6 s 4 K h k Y F A K R d o T i P d q L P g G p 8 b b V L y W k u Y j m a A N Y g T V 3 x 8 + n y e l Z o f l r C b d z N z p L 8 a s q 5 E 6 Z o 9 U + b V X w l 7 L k I W b M L H O K I S a e o K 0 v S 8 6 q 8 L S w Z 0 R Y G H W u f z x L c y T P F v l 7 K x A e O U 1 L N I 3 s 0 E e 3 j 0 w H E U 2 B R E Q 1 D 7 8 n j + P R + F X 8 + m Q e z 0 c p o a 4 k 0 + A v n a o K h s V K g O d + P M l j x a s l W N X 3 o T r G U 1 R + L j J d F f Z K H 5 h h H B c g h m 2 R R s B I B 7 T D R w 1 F d m K O 1 / U n J s x w p L H q Z 3 D 4 / u 3 Z a 8 z D q 9 G A r R y D a I s l P + v O Q B s t h z 5 3 g Y + Z i 7 n V D y A c Z t D a i v k w 2 g Z l D b Z a g d f C + t e n 3 G T h B 2 s O x p s L k 0 A c Z Z S c O p i i F C x b b T c B 1 3 q h 3 6 C w a s 2 5 / s W Q s B n n U 3 j Z 7 d l X t 0 I / B U 3 B b e O S Y a y r P 4 G L Z g S F g x 6 g p 7 x H k 1 p 5 c K D p o I v i K N F S Q B + r B q t L 7 9 K R V 2 B Z Q Q u j A S y w g p 1 z N i t m w g k Q 8 N 6 v o i j J E N P 0 N / Q 0 7 Z o R K u w T N l 9 l Q I q l i c z R N G X Y e 2 D t b f O b U d e u 2 Q y P g 8 Y 4 Z q F I H P A / J N 1 E k f h 6 S y G y 9 Y a k a n N A r S P z i G / Q 3 q R z 2 o O / V W A a q n w I q l F k v 7 K h g A I j 1 A f b 6 F K U 2 Q l U Y B S E g E o t w X H r C 4 z w 6 B 0 u M M L u J G 7 0 U m B U 4 A f m m l e W O P R i c k c W u z U s s o v W o 7 5 P Z X p Z r 4 X 1 1 w j T 1 3 V W O 9 Q b Z P w a t X B s 2 W T 4 b d Y 6 Q J w x f 2 D v O B O s w w s S r d F B N l + m e 2 9 Y 5 M B N g A D y O C 5 B Q N A A G R + o a d d j x M q H F + / f z u Y 6 + 8 I O i s t K 9 6 N d 5 q S e 7 2 2 l n m y I k 6 Z w E N l B x X G B g u j 9 4 j h Z J L w J V p C x t R 8 q V v u Q t 0 U + B Y s k D 7 D S M T 8 4 T I C + 4 r h L U u h a i y I d C 2 M V y P H P y r C g Y 0 y g M 7 N z 3 8 S 1 m 5 / Z 1 h B c x a a M 4 2 k 8 f P 9 2 m F z o M y 3 r D 2 1 r n V + / V N v z 3 4 a B i J 8 y C x D j h z l U 7 Z J G b f G p K Y t u p g A u G + y I M A g t w b Y Q 4 x f Q 0 c 4 V S Y w m t j 3 B N e M b M i 4 T I 9 u M P q Y N H i F e j U L w O o H F v 9 1 j 0 h J j q k V w O / t T z v l u l X M F + w D t E 1 B X 3 8 l c Q 2 Q C M R w X c 1 O F Q K S J M z A A A Q 8 V K m W d u e Z G R o B Z 3 u J k S i H b t n U M 2 Q A b i d j 8 F q m P m M E A M N q Z t I 7 Y q O B l U 6 J C V i F W t I 9 p U R i b J g q 1 9 q I I 0 R 1 0 p M J A d D W S E c U e J n 8 Y 6 Z h 9 X n / m n i z G 8 + R l c i r R 4 O E X v 5 c + Y 0 d I + l R s U p V a y g I H k 0 S A i O x 2 Z O F h + H A q M Q l 1 6 W F g o o u z r J R b a 6 b y R + + s h 8 E I I z G i F w 8 j V 9 4 n 5 y h U 6 A o m h 5 Q H O x D y y V t K Q M r b m A 8 P O A + / D k 1 S P n u 8 P i l S f y e 4 G P l y e v 3 z M D n f e 3 j 9 0 2 y e n E v U v m X J z v l S 0 Z i t j R P u Y q b d U v G S E 4 4 O H 7 a 3 b D 6 w T q q z n n A 7 e 0 X Y 7 i S m 9 X J F T t P F Z D 5 9 / T h 5 g Z T k 5 0 f T D N e c 8 u b b 0 R k M y e R 0 2 T 6 C m i e V h F r X H J v j V b b S e z R F / o n v o f Q Y 5 Y N B J p m P A X O h L Y Q n X H y M g P E K w y v W H A w E I r R 2 0 h u w F 7 q + k p j J 7 2 l b D 3 + b j f R A R A f F F 5 2 M L m g w O 7 T Q 1 E U g 6 H g T n s C H H 6 p i Q b B H 7 + z 1 Z L u T O N r L 9 V w J Y x 9 N o c X 2 S i 1 I 9 c Z f K I 8 H x q F B W e 6 H I n Y A Y 0 S l b I o 3 I q W i K c w B s w y 2 W b Q q I 5 8 f F U s / G u U Q i q I l D S g 4 z Q + V y M 1 W l z 5 t 8 k U V i 6 h o / 9 L a b S 1 r Z V v x g F y 0 C c F / u t 0 2 y L w A 8 V P E D 0 T U D F 1 D g K T D m N v c X m / K S S 3 3 o M 9 K G S w X l Y i Z u T v p J S r Z v h 6 9 / x 7 N f 6 T f 9 G m l y G 5 P M x W b 8 6 / L F 9 Z H x S Z b b 6 d 7 h 5 R 8 e N T H + q U T 3 t V 4 i B y r a m Z I T Y s S Z d u B h B 9 q z y K / U H M I t x G j c p R m 2 1 O t q K V x Y E g T 4 2 u T c P K 9 Y a 2 Q r K 1 M C c l 9 r m f x 2 S R m W V C L R d x K n F f m C W 4 l Q I o Q b 6 E I s W F 4 E c 0 E U Q T l s F 1 s H Z V z N E 0 R U 7 v 5 4 f q n m 3 + W x N q z H i t A K 8 U a E I i O 5 x V S x 5 j A j J m I S 0 + p S T n 0 Q 8 R B c V m J S p m B / E s i Z L N + K L 7 x 9 j T E r Z 1 G B Q t o x c C F M u P e H 0 L z T 5 M Z / n e B / 8 + j 2 N 0 L b d F K H 3 d A + C L u P r q D o h k H 9 V i j l O L a R s e k X Q F Y T 2 Z 3 D N v D 6 G r H y D + B a b v 8 7 w X l X M 4 w H U T V r M 3 / q X T y 6 7 / h d 4 I e F O / B c D o 9 S 4 f S v z 6 Z U + Y u f f 8 9 u j 7 W d Q n g b y L 9 0 9 4 M X L B w a R l 1 1 g M f b d y / a z e n u F I Z N F C x W Y Y t O b k 9 C U Z X 4 n b 8 B A U R l l s 8 D w U C g s o 1 C l D + b i c e 1 i h K 2 Z H J L 8 y E Q C I L 7 Q E I o a x S o / G Q Q B C p U d j J 9 j j W w j i t t 3 N 7 E 0 g 4 T 0 z N R G D U f W A C K T F 8 M Z p s 0 s w B a V + q G x B K B l Y q I m A Y a 5 z H u 5 q M L D r j P x r 3 k 5 s f + E 7 0 8 W q w u r Q k + Z v C J j 0 W 1 M t C i t y w 9 c R s F l K r b 6 y P m P W n 9 R a J q C C l C p 4 4 C k e 2 g 7 Y j T m L 2 D i q p C + F E z O P k I z k 5 n G t d M B 4 F L j r x d o h H L S 6 Y L 1 p z A a r R S V X u N N u Z t E o P 8 q r I t s i J q o p y t Y M k w T Z 0 a C e T u c A 2 x 0 c 4 k c q r m 9 l G P b N 0 1 u Y + X s y q w o O t 7 x u L g k R b q c s t s M 0 L U W l Z h p o r R z 8 I a x w F h T 6 c L M 2 J w e w U D W l k B H / y z q Z R G F 2 k O 9 R L G o W b a E i V Y D T l I Y 9 J s f 8 t p 7 e q w 5 E 1 9 b O U Y k R g U O h 7 V O 5 F D j A z a P G Z M a Z J 3 x 8 j O I T + T f o 0 0 y B b U S I p v y i q w q 1 e w f U g 3 j L b m W E r F x u m f i G 2 H J M a I x c 7 C q B Q x 7 b V I 1 0 3 P 9 M u r q 8 0 c k U s W c O W F n 0 F 9 H G m 0 u h q I F 6 z 0 S X e V B / x 6 t + Y n + l b I V 4 7 Y w t F 9 p H V v c k e v y B H 6 R s c y 0 0 S h B h / g 1 7 r + c 0 A g s n H m G 3 l G Z P 5 B r b H 2 x 3 H M K 0 E L n m S O 3 c q l b L y 6 v q G D G n A j D E H o p C W h z U W U q a K 7 I C 1 M c w s A Q + h p j c z L 9 a V J N v u 5 + Z l A Y h E E + 6 p 5 Z k F C H 4 I C p N W b 0 d j + A a h Z T y i f L 5 6 O L i W l t k 6 A q C a / b l W p a u B H N g 2 J d a 1 1 f E y I d l Z D T H h S Y A R 0 H r X p H 5 C J H x a n F U B H 3 k y T V + + j B f J F G 1 j p r N 5 P J x r o G p / J 7 R e Z e k i L f K h h W k 9 A Q Q D A E m t S L s i B n 5 h F I Y b p w W f I x 9 d k g G A X q O R 2 L I n F W g b e s L v V R W z u F u O h a z R m G B P 1 M t S k z C Q V u x F L D h b x D 6 d J M P x Z B P D x s d g B Y h p 0 Q S W k E 9 I c Z j L u u g m P 0 z s Q J 9 l M x B L S t K V i 2 0 K T t 5 O N q P y y D d Q s N n u F 6 + r j 4 L 1 Q v S 2 K a h g / O f 5 o C c p a m I p 4 o A G z Z 2 P O H m 1 i C t Y m B G f 2 3 6 W i c 7 R r F E N 6 d O m 6 g N s A 7 3 P 2 R a 2 x 6 F b 8 c z k 4 8 2 o h 1 g m Q t 4 F 6 q F s A P N t u M p s 7 n H c C / 0 G h V V r x M S t k F D h f B c 9 H 8 / z z A 3 6 a J S W Q s Q Z O L s i 3 r z a Q W p u 4 O W E m J V V X E g 5 4 A o L A L V v N n o + i d A 3 5 r + 7 I c p w 0 Y u k O e I K W 0 F v o 4 0 m J 5 i L w 6 Z f V W U w 2 E 6 l k 7 e 5 j e r 4 + y 4 Q k w D Y Z C q Z q g c p a w 0 c u V L 7 X G L e H e P R k b K V X 6 8 s f p e m w 1 f x V A b J i C + M e 1 T + A t T O i h 1 F T 1 / 5 C O 9 T g Q k / e Z l + R y N w D H Q b u C o u 1 F R 2 2 f K e I U + t h C 7 o e m N g 8 5 r b a n m H 9 g Q Y 0 S g s b A q c o 0 n i M k + + L i F o o 1 e M q U + J 6 S 6 P H k B u Y I P S 2 W l 7 q 1 o e D l T q o E K j m 8 D D d U V 6 C h I u s y 7 2 A h 8 g a B M l I N l l v T t k r d W x u o R s w 3 P 3 8 G D j 3 l n 8 M h k b D + L z x D j E f M a n o + m L 0 W Q U G w d J f H q G v 9 8 1 k M / 3 0 K r w t 5 P R P B k a 1 A E z m S l f 8 E H 1 g y Q y l 5 / b 8 L V x b 1 S 8 r 9 l t f 3 p X + m d s 6 9 K n K 2 8 i h I W G a 1 9 I H V L c p O p a c j x k u f l r G x W H N h M R k v K Z R Y R Y s I e u k 2 y Q R m N O E V v a 8 S v I N i j x q 4 c r m N v 5 D + P p + W W M F r 7 d r i B s V D v A y A F M / c 0 4 4 u z D u E f Z 1 b I N a J M T m 2 9 B o 3 D M 1 5 S I y a 2 O B 9 C d s u r 8 7 c n q z + v 1 c 5 9 M O c h q D 8 6 7 X x O 0 k 0 e O x B Q x d 1 i C C D V Q y 3 J u C T b 5 X Q f x z d U 2 R 0 6 1 t w L 1 c U b 2 v M i S B u 4 B l Q f C b y X 6 o Q 2 R I 0 Z I N g c W / p I o 2 F L n E 3 A R h Z E Z o s E 2 H 4 x e C u h 8 S Q p V G 4 R 1 m A b U 1 V h k i b E W R I S T B 0 q e z n 9 j 2 J 4 9 n t L m 6 N V l u C 5 i n l S 0 i c q + 6 f v v Y 5 I S k v F Q 3 T d l k C 2 0 K k O y K t D C g k L j Z n 9 y k c S h 8 W + u r 1 7 G s t G v h o y n 7 U t P b y u o K q 9 D Z P m 4 D L k 4 c f d 9 z D p A 0 R i k f h v 6 W o Y f C f o + S C 8 o e I p K h K z x p / h g Y R w t 8 I 0 2 u m f r S o Q p k n 2 z i g R 6 L W l 5 T X S H / Y g I U H 6 s / d A 0 n U B M L 1 g b 0 y + c a 0 b 3 F T L 3 R / f y g y T C / C L o 7 j k 0 S k k 4 e k y c o G 2 m U h q w Q H c m T z J y 6 J M n 0 o I 7 L U 8 U l E P B b f B 8 o J 5 K W q C N c x A 4 U R R h 0 m Z 2 X f x 9 y 7 F N 3 B i V 4 A 2 e b I Q a u 2 X V G y j 8 A p x c j u b x p W y E H s t u H N + a d J E 2 l z B O u B + Z N m q b B V p 2 L w g I w B 7 A U M x E + 3 G 6 J q j B u H X H O L y n L K z r q f K 7 e H Y 2 m r y Y p 3 I x P b m 7 R v q t s e Y n t I W V a 8 A 2 J 3 3 a Z 9 S r c I 4 D o A b C i q g U Z U G Z 4 U M 9 G I + m m a H f 7 c B T g s B 3 4 A 8 L 9 Y D h N g h p o 9 W Z S r g X c 6 O 8 U J / L V c 9 Y f t x b Z A S Q J K e 9 S a x r e 9 4 V J A / 3 g z c c J s s X Q W 3 Z B n 0 w w E u M A M P Q e m H B B m j c F W H 8 i p 9 V e j b n e s Q G 9 P G U m m C w d 5 J Y w X l 6 K 4 V S s n 3 a S D s F b y 1 7 U X 2 0 a 7 o P t 0 I 7 h R t R l m G V 7 e E 1 z i u k + J E d I V K I 7 h p 5 8 1 j T R R v A M I M F r d U / J C i 0 z i u s l V L d h F h F 1 q U H I V b M R E K r H C + G A N y W V E q 1 J 1 2 d j F x Z D d b s n G m p D V K l e b T x c J w u z n L 1 d z L P W r Z R P c P K 8 m 2 s P g x 0 Q 2 R L Z A E s l C / C 4 j N x r I Q a b I p A s m 2 h V B 4 b u r 6 6 + a M + I T B Y W X m X 5 K i C L M j 5 B t Q P 4 x r V n B 4 v p u f x t H v H J 1 x 5 Y E D Q g j I S I e N g H 6 X C f o D W 6 a o M 4 y W S y 5 1 o 5 N j q 0 r v E s k r V h 6 g M P F V n i R H B 3 2 z E a h Q j v a v v q 4 + U v 1 Q N W B S A k C T o q V S S p c q S y f L 2 M V v H i c A I F p M 0 3 X 0 H p 9 7 L x N K 6 5 C R 7 q n H / 1 W v D B l 7 0 m 3 T y w j g 6 w z g W d C Z e J D H + d j I y T m L j K J k b H 9 7 9 8 c O 7 / / L h 3 b / 6 8 O 4 / f X j 3 H 9 l / / 5 s P 7 / 7 x w 7 v / 8 O H d / / X h 3 f / 6 4 d 1 / / v B P / + L D u 7 / 9 8 O 7 H O 4 b j m J S F / v D u L f s B / + r f 0 e / / 6 V 9 + e I f / + H t l V 2 7 A i S O 2 K V 2 U 5 b a l r 1 b f Q v p B q 7 e S / j V 7 S e n T t e 8 s f E c N S d D S + U E 4 A / 3 U i 3 i e D X T x w 3 i c K 0 8 t v i M y Q p Y I l s B 5 R N P M C M 2 y F W K 6 J D W u D O w H / 4 u d 3 L D 6 D D h t n n H z p z k S 5 7 z i B 7 H d p 6 P h h D V x V w 2 i S y t L f C w + Q f q y y U 7 L h g D X d Z d h n q c n r d q / 0 Q Z Y A T O G 2 G T i g / R s k c E v a d T m 0 3 i 8 S I y z 0 8 8 / a X N 2 C o a 8 R / 2 G 3 c 4 r Z U 6 y j H F T F 4 W E A 7 U w 9 U k c N t Z T F d A 0 1 K g I n b 8 u z M Q e v b P F w G x 3 0 p n p p R i 4 J F s A n b H K b d r b n I / c u L u f Q q q 4 v w o P N 0 P 6 W k C u U 4 4 5 9 + P c E A B L m 3 o Z c 2 R G k x W O f b z / X j P U F 7 k 3 s a j E o J 2 K Y S D l H J g m g C 3 U r j F L Y W I w l 2 M G o o S r O Q C 0 f F d 9 R p w C A Z N J Q k 0 K J f q e P F n 9 q N 4 i 7 E H A 5 u c b G o W 0 5 n r J q i z K q M 7 G x M W z R K A O 0 A C 0 N g o E x r Y J W U H 6 7 W e D S X g 0 h t D H q H r a 8 n P e o l 1 3 / V K 9 s Q l Z T g f + Y F H X K X O E G n a j m t Q m w 5 o b 2 u i n D 3 c S q D C V G B J / 9 O 4 q F y L M 6 k U a 9 K J c M j 2 P I R d m 2 V h o w w o f I 4 S I 7 o I T E Z B I y K U q q X n 2 5 J 3 l B N v d V j k B Q A o a P R Y v R R s F X z A A o Z a r w Z j c H O 7 8 C H 5 i n m b 2 w y Z 1 Q m j x 6 i P 7 k Z 0 b b z 9 E t h 0 B o e z Y N A f w n 0 L N 4 / n b k 6 d P p o v 5 p E L r H T 1 e P S J b F a d F p o f U V L 1 4 e p T v M Y / R 0 a T g j C G Y i B 2 5 i F 6 o z Z o M Q 4 C m 9 b F i 8 P V o M r z 5 Y Y S e o b K V w b V b i z n O g 4 B t b 5 V L g x 5 0 2 w o z y r a 6 M j P I 4 n A A c 4 / y u g N w I 7 B c m 7 G n G f V M r 6 u z 8 C C D n 9 A 8 6 u s f J + c y g q E j S z a v P Z D j o 7 a D F D n q d 0 i O M p W 0 h 9 j z v m c h 7 g G S C s 9 k j e u J w 0 L E E 7 O 2 F K M Y 9 V f + I a o H z h b x W B 5 r V / / N y Y N j 6 b S y f U m f i m 1 q j G b l R g G O X D d h Q i P B A E t A N 9 C C V Q A s f o i m b A o c Q C 4 Q j 9 5 h q w C 7 k x j R o 3 2 G F M x h + n y a z s Z x 9 8 p c y J S Q K g P 9 Q O R d U c v k o g N V A T z S 5 K 8 X d 6 F R 2 B e X l e j K R Q s 1 H K m 4 Q F v t 9 N l M w W a j p f i q + i h Y L 3 x u i 3 r K q U a k r Y A 9 6 y Z m I O r h l 8 P O D U Q q z H L Q C x I F 1 G R W N q p J / m j i A t x y H K 6 N J f 1 v F k j U v D l L F 9 I h f j B 6 F c s g t y P 6 / d 5 8 M X k h / Q O + N + l j s V W N 0 r 5 o s S C P u J W W n W T f u C E C 1 L 5 w 4 A P M Q Q s D 4 J 9 y 7 N M 6 D Y 2 G J a b O l p 3 V 0 q X d 3 R k g I o R d V b C s X R t 0 h Z t T Z F l N K e z m N X c f y 1 6 z d O 2 X o 2 Q 8 n A 0 + K z N m 9 e / 0 A 5 a 1 w Z 9 f D T 7 7 y j j / / J N f F x h F o P 4 V w E t X z x 5 z J D s 6 e X T v E C e L U C + b G W b A / i J B D U t N J W 5 G b p S l 0 8 t 7 O s L Q h 5 s f W A Z A u j j d f A r L k R Z q 6 + Z V + B S U 1 0 d y I 0 R r R O Z T e B 6 8 Y 0 x u R I V Y W d F Q Q F P S I 6 A b k S 3 H I c f T + D k b M Z d c j A A / o s J e 6 d 9 U F x z V K / o v Z t / G o 9 V X r / / 5 4 4 q W A b T L 1 R U G 6 z b d k x b C P j o G I w k W C i w 7 K s I L 5 9 v G i c d w u T K f y L G R a M 7 O N + q + x Y G R f t C S K f X k 7 3 i 2 + y j 1 s n G 2 f X S k c k Q o z q O S e u o W L L o 1 H m f 1 A L V n G y R b d 0 w 2 J e N A z 9 m W i b d u 0 / 2 c b T 9 A f L e i R u D h 6 J w 6 + X Y O p 0 K w W 3 B K y Z v L B D v F U z F x m M 0 R a r S E s S 3 D 3 m I h z B M M / X l + / d P 7 7 y V x 8 / R / k j 7 i m 5 M + F p d U I 6 N W U u 0 A 5 5 f 8 k j b 6 O k 9 F a i 5 7 Z e h p A M y c 3 I u H B o 9 8 K 7 R E g a B K 0 p h V u + Z F a 4 K S G 9 / T r I w 2 W 1 j i G B d 6 t X j r R 1 s d N E e E t D w X A B X h O 4 K Q o e l b A g z V l N U t v + z 2 l M a t 0 K 9 s + 1 b a u v z E f x 1 f 5 n X e 5 6 X b o x z 8 B m f Q v g p H 3 B Q 5 R X A G y s i 0 3 V y J N w W q + D b Q R 0 4 f X w b 5 m r t 0 s B U Y U 3 R C 0 L n I L w d b 2 g i 1 w k o B E p V R l S I r d f P N Q R j S I H b l 0 0 B B t 4 A V + o t 7 S g 1 g 0 E T W R d S o O c a D f Q J Q q / E U Z I 5 1 z R n I v t 3 D O E 3 M s p J + V N X Z j G 1 Q + q W Q y R q 1 W 4 F 7 q J N 0 A c w r J g o 7 n g N y a 1 f Q 0 m 1 W K m l c O R J Y v V R V O 4 g 9 h 4 b 3 h L 6 N 9 l D c A s I H Y e h j b m i W U F 5 b O M / D b V Q N k i T z O 8 Y X z z G r E D 2 h U O e 6 m D 6 P g d l B f x v M y j 1 J F / M z 4 + 6 3 0 9 G p e r x w U F p c 4 j R / g v R x 8 u Q s O X + F P U j f H L 2 K n y 3 G i 7 1 v 4 n k 8 l r 6 l j U o f l v e t e q Z k P z i j M i 6 f c B Y 4 l R G 2 s 7 L E T i s y X 8 R n 4 / h 5 P E c V 8 F 8 4 r d v J 8 S B E z 7 P S 9 W 0 j T 9 F + z U e w d R l 6 R f w c x V S i a 7 R w 9 2 p c Z G p m r U + e N r n I W e G h d K J l Y x F J / p 7 6 b N t o C R 9 5 C P 4 I b M R e F M B E C V w + c q r R u 2 L c u m M 8 + b 2 G M M + 9 d P p y M U M P u + l o N p d l w z e L 5 D T B 1 9 V 9 I m k H 4 v J n f 7 K 9 S Z / m j n E P f S J z z y g D a d 6 l s n i G R r 6 X T C 8 T 3 i O I P n u a D j s 2 w y I L E l h A k k p 5 m N M K M W u H 9 S z j / G q y I A m 0 e U W R I N o T / o t 2 o + / Y s x m H q 8 t L b L h F h 6 m l P H L t 0 N m W N W h 6 G A 9 u L q 1 B C C 4 v 8 s K 8 Q f L a x J F t h B o D 2 I 3 S C 7 c M e e s 2 5 q B L O 5 R O Q g / m Y N H 0 w m 1 b 1 / 2 7 2 g y r r i X O r / f B e D H c L K L l o Y m t C y B P d o f R K x + d X Y D D x g d q d z j f g s a L m 6 8 p 8 Y j f V g 7 2 / n r 0 / v u q I Y C y A 1 B / h H r g O W d O X X 2 3 s g 3 B g l D A V 6 G t e y 5 f f Y z 5 s + B e q v K G b U J r 4 X W 2 Y g 1 f f h H N F 4 C a 3 o Y U B f 8 s a E P H z i s a U I + N C E v o U e V q s z 2 D i Z n B F t M k L V j H Z m Y G c q S / h 7 t U c K e R N 0 L J T t G b b n O V 0 P j C d x B 3 z K 4 S k J 5 o 4 Y 4 m 0 0 o K D R l Z Z 4 s K r S 3 o 1 t l c l c l e q E 1 d 7 z H L E o l s T j P q 2 Y 5 0 L G o Y l H A / j F 2 6 7 P H 4 4 q V B / d k l s f M 4 i c e t D H G c I W m R / g 3 x i p E I y o e X w T y d C A X P 2 d l F j W e I m j Z k y n M d v c Y a 4 4 / e W Z g n m x U h c w Q N y + K X i + n y C w 3 1 4 1 w v I y r n o f 1 s J z k C V g R o 6 c Z 6 R 4 k 6 H E S / X M e l V m G N I p 0 / e m d Z w Q i z p H j m u / a I u C 3 C N L s x h O L W H + G 2 S 5 4 1 3 R J Z z D d T 8 C P c d r y Y j 9 J J W y w a 4 r e V X b 7 u p 8 V h 0 7 z v x B i j m F 5 3 u w I w M 0 2 0 w q C s a u 4 m B N T p C 6 W 0 C j K J z 8 3 T 6 L p 1 m 6 I o Q c x 1 D f R r G W J B C X L V c A V N C V f f s 6 m l f 8 4 n E 5 W 0 h M d V 4 p N p B D q r j X 5 7 l o w R c l v K j k z e t w 6 H s a 6 S w e Z F R g q c y s M e 9 1 8 j g k m t F Y D l Q V h l E g / x v w 8 p K 5 o u u l + j w E L i l g Y S M d 0 O F 8 H F d G S A P g R 7 m q K Z 2 B U r l j S w H y P b j c a b V b V 8 D f t a e B D 6 Q i O y c i H Z B G B R E O R d C E F U Y L N 8 E U d s h H / 0 S t H 6 V + e X 4 F a o q H A N i k F F 2 L K b p I Y z m z h C a X n U 7 e L A J k Z 9 s e f 4 Q v 2 w F j Q Y m h z S k I d m m 5 g 9 e m d t Y r Y 7 6 Z L 1 Y h M X Q x 0 O c r 8 V M a r 7 C 8 y U G Q 8 7 W g o w 9 d B E w C 7 G e j H S D h h U p Z b U O C C G i + y 8 C P J s j m P L X k a i L r 9 8 7 S e X D P g W p f X E j j M F 9 1 m T k a x w A / m 1 + T L r L D V M z v c w i Y 2 m e s 7 m S U d A F n E n 9 H x o I J F O Y 1 M G H R Q P Z t i K Z s z h C s 0 0 M m t l Z Y n G X X l W L 4 J 7 4 F r x h r m 2 u 6 0 i L B 8 Y Y R p 2 m J t 9 m P C B t i p K Q W A k q l y d N V j 3 x / H w H K M J b 3 4 e X a Z 8 A L W 4 F i X 7 r 2 2 C B X V Z t F P p X P T A x d w I f J D M N p o S D X A G j T k W r d P I 3 k O 7 I W r 4 S V q r y T T J n q 7 v j t V f h V + Q N S I b E m 3 S m s U L S t D H b h Y J h T Q + g h k b 1 Z x s r m P u I 9 A b i C v n E X 9 r 3 0 P 3 O T j F S m k S Y t k d 4 y 4 a t W x s H N w 7 S 9 C W N U n Q 5 3 I 8 j l 8 k k m A 5 O Y u n L + s i / 7 S F F b H G o L T S p 3 1 G / l c O c x k Q r B z 9 p 8 O M J I z t C v M a w F z q d Z v b B G t C / w y W q 3 E U R Q + j U Y E b 3 n w e R f V J t j H C A + g x r n X 3 I n v f s k L P Q c h F w S u h 0 w L C a T n K a O v y 8 k w 6 e V + 9 w Q z i l u d X p l T n 8 1 t B M q S r Q 4 y c Z E e L A i A u C y z S Y V O y V D j F T u L r / z Z E 1 e W V c R c 1 l 8 9 H u L g b y 4 K T + B z / d 5 W C 9 e r y 6 0 d f r v 4 Y Q 3 j B U O n T i t 0 K s a H B S V g R A G U k e B s B g F Q q h u 8 W J I C F K J U Z 0 A e N / j W T A Z 4 + K 6 U f G b B 5 Z + C K A + 0 D n 0 h T e 1 B g x l s U R V B n D u D r a I + r R j k b h N M i A 3 p R Z z L R O o s D B Z e 3 G H Q i J B s l M a I o e c 7 Q Z / j g k g K x J + P k z e y 8 H I J t Y w B m 4 S i 5 O X z 7 R b A b M W W n m x n J g p c f J w e 9 Q N 7 r L p / 3 X d e j Q b 5 7 j b R r T i o K 5 u k T X f U a g z t Y L R B Q 9 U v 1 4 P C u 3 L y T l 1 n O M E N x l 7 2 k N h e l q K A i T P i r i D h q Q T H 6 F u K Z w s 3 G F J n I B A q H 4 s X N 2 g s g u E h n Y d n T 1 7 M U 1 o l k C b Q + A Q w D F 0 X S Q j 3 w n w v F T Y v X c S U R 6 f X R s H 6 Z f w Q 2 M T B b j I d Z 7 k H f r R w s F 5 W I y b m y q 7 W 4 h e t D B X q I 2 3 Y F F Q F A Z O K K Z A F C S q B g Y k Q Q K I U I + a N 3 N 4 F C h J E Y 2 0 s C J Q 8 M F u L y 3 V i S x e L t J e a O Y v E B L s 9 S a j U l g 7 O I u c a L k q 0 o E Z P f k q Y I f Z + g e N k A A H o U I T j L B 0 p R G N 9 o e A I E b 2 A t T 3 U z C V 8 j t a I J Q / r l l B a T i H d 3 g Q q v S Z 0 j L t d y 1 W v + P o 3 v g q j B 3 I J K W B H v Q 8 9 N g 9 K p b 2 M R r J o a y X A s h d i 7 r u e h b m G D Y S k F E i B E g e x N 6 S W V 3 W m k q z F w H U p Q F L y w d D W a q Z s U K m o 0 S P i j d 1 f a E m G k M 9 6 v t C 1 h o / Y u k 1 k 3 x s A + c R B q i h y R / k Q / C h s N b n N o b V N C J u 8 c Q X v Q J 3 b r L / x u W y e 5 N s w m R X X n i o 8 6 C W B 2 M u s E 4 6 w i l H n 6 o k 1 I E 1 u y x / + Z M 0 T W g H S e A 9 u F H b c 8 0 I g 9 o W B 2 O Z q p S Q F q p 9 0 g W 1 E S E b d 4 l r u Q r j l 8 o J 1 0 v 1 Q 5 U N C b N E 2 n q i 8 a a 8 z a T T 5 Q e g o 5 X 1 Q l C n 2 K A l J C I z v L + V T r M l T o 5 h p p b I k 2 u H 9 9 9 Z 1 x m R h Z I L L m n F d 3 o p U t Z N Z t t m J K T A 9 O / o r l 9 W A x 5 J N h D 4 E M R y j z Z U o I 1 + M p g K 7 A v U Y H w + S i x L A 2 R p n C i W D g 1 d k 5 e q F T P J e M S j b l a b M G Q x / P S V M g t X 0 Y / t 5 Z e o F 2 O R u M p S 6 e B i T J v I o g Y B + n 4 W N O q z m u r n A c i t y L 0 L O h g n t 6 p 8 p j k i m m s l F K m I H k A 3 S C h 0 m D T L u C 8 8 S G g G q s o x 3 Q c E + p f 0 i N z G 8 R R W Q V D Z 5 c J 9 q D 2 C / w D 2 X h m t q F A Q d b G S I 4 Y P P m 7 1 r n H T u + U F j M d W n I e A Y Q s h A W w 1 B s 1 A S r + M 4 E z 9 1 m V 6 P 2 E T G G I D b l c G U P j M 8 y n W j A a H e P G + M y I o J f i h u H w G 9 R 3 3 G F S A Y 9 e n c j G b Q 7 6 S r 3 E s l Y M b 0 Y R J b F 0 S K Y X J T m P j j M w L K d T a 7 i I 9 C o z s V Q y 2 K u o K v 1 F l b f 8 4 2 B s W j C h Y m p w u P 3 A a f E F D k c L I V j F Y R 6 L / n g G W B E a G Q s I 6 i 4 y 9 q i R g e 9 y 2 h v 0 q H q 7 X b f H T + f J q d n B L N W Y H d V w 0 V I X N 6 3 I h / h E e 5 j 3 p M P I Z w X n D c F E Q q 7 0 B e E G R R W l Q j K O X M r g 1 H l Y E I z C Z u D C Y W X 1 U f C p o D C 7 t A v s u H g 5 5 3 r L Z + s A D Q L E I m c H a X f 9 b 9 H X 7 2 f W C 3 m o + l 4 d H r 9 k 3 R Q j + + u f l T P l L Z S o v I k o l D b A d B C Z O C 9 f Q z j R E N 5 t J n M F P b O X m Y M 5 Y S l j X b c E h B z 0 O c 8 a p m K i K t a N M 2 7 O H 0 C H g n q a 0 Q P j q a I 9 E P W N t i 4 l U u 9 q x i j P F t w y O N L 8 4 t 4 u l l f u R B x Q R P D W z J H M d x 3 f Q e D 6 8 l a J d u 0 i U m H 7 9 / m e / h L l L m U c / F 8 U Y k B R 8 v 1 T Q / t Y / N e A U 2 S o h 8 C D o r L r g r P w a 4 p / g Y i N i u u 4 t v + m Z / C d s E m Q h 2 h v 4 g O J w b A p 6 p K z K P 0 z Y a z W j w 4 x x h 3 L d w Y 6 m j v o 0 5 d z Y 2 h a m e N h Z f 1 d g W / M x 1 j F R X J / r Z 2 S j u + I 4 V k V 3 P r e c I R 4 a v O j j I y A 4 Y 6 8 I l O A N x b r j N M z / J M g I i E e d S Q S r K 3 y L F W O S R b B m X 0 w K d S l E G O L H W N M k R O W J U 1 1 J 4 V I I S q i R J c m i K W B Z c 9 g M j Q y C h X e u v 4 D 6 h w q D G V 2 H R j W 1 h y D C s c 2 p K 6 7 O E I Z G H F z Z q C F I L S V A 9 t V S Q V + m C + h T 4 i i I A L i x H d U v H w E K A g l d t P 3 V I 1 d s w f 3 E / H 7 7 9 n F r D E N i 6 x 2 / K / Y p h 1 b / x H 3 P L k f J q e n m 1 g w u M 2 U t G Z h w K q / D q i j z 0 K h J f i u M k G L W x C n / U 0 K K x a w x t V 2 V x / x 3 t g T f F W 2 f D 5 S 8 Z T G y 0 Z A l Y b o T N V r i U x l A 5 d W p W 6 g a K x t 2 H q b C O m f 1 I P b V D i a 1 t + V M Q N n H 3 I F z i k 1 B a P q R c X w / t Q 7 8 p m d D S m S w J 7 D z y 7 Y x y n Y + A i N F S 1 / i Y d J 5 P R 9 f / x S n r X 4 / T V K J 4 b / A f p q 9 m 5 P I H i 2 b H 0 r / g G p Y / F f n u q a 0 V v g A 0 O s m N F S C v k 5 x j 2 O f B x a h O n T I T y d / o c s w 1 K 7 N B y j h H / j x C Q F T l 4 F y k B H 0 k / p R y s u Q e O a T z G N 3 + a I 1 J T 1 Y W / / p u q 0 8 v 2 J Z G r 7 e m V r 7 3 l 7 c N n s Y A i z o K u e 5 G P W I q P W g 7 M v 2 1 O k 1 L 3 C 9 D r Y f K H k Y 5 r X 6 9 x T u K J c Z w M p y l E z O n Z Y j 6 W A 6 2 P 7 l a M l q H 9 S X Q T 2 + 3 p 1 g M n V F U s m O m C 7 o r t Y 9 e W x l r b 1 u 5 6 V D X s Q E / n Z R + Z D G B / c v l t Q X z 7 P g H 4 m 9 U p A T 8 1 T j e g u O T Z a w S M p K v A r X V V i 5 A j P m 9 h t I H V M 3 S L o i s f h 9 J r A G A W z H g K g g L 4 V g y C K t v x q E N y 0 Z 4 G Q 5 W y 6 8 O r P n 1 M j V O 5 P / z R u 4 v e I c J I V 3 E b 6 B 1 0 2 + H D z Q 7 h B B + k Z 8 B L U 1 9 G o K h L f G o T C y u G 1 Q i E n c x 5 p B N r 8 v b D C 3 z K d V / 3 z p x h i M o t p I d z Y W r T d H j q F U 2 y d O 2 8 x 9 8 a N 3 8 6 T 8 f n r + 9 g Y E x g W K 4 B 9 P i L 5 O a H L H y h 2 I B n k K 8 j M a 6 8 n j A q s j / X C t j S o N r r n w 1 C k E v L 8 1 1 L H 7 e 1 l V u q R i A X q y J b 2 Z C 8 A u o d r U 4 I c k 9 M x x g 9 d p w m p c O k f O k J i 0 I h L t Q F 5 X x G S 1 Z M o V E L c j m B V g D l g F E Y X H n y / u 3 N V Z U N z 3 n b A o k C B C X t c R u 8 L F 5 L 1 J + Y 6 D F d l M R t b j i P m q K F K / E Z I 4 V x n w v o g N K y y r z + i F P g x 6 s w n 1 m D 9 s 1 x C s / G M c Q w R D u B N A F L e Y 0 / q F C G w b w z m c / + s E 7 P O j M Q I h l A k z z S R v N I q R 5 V N N 5 q w j D Q H t F r l X Z n X B o C g H 5 9 d X q m L x p a 7 1 D y u y u e K t 1 I e b Z r / V I 9 S G L O S B 0 N r U M z o h b 9 L K R H z R G t E P V o e X v E p h C 1 2 I E + j g z E k h L J O U f a p 3 r 1 M U a O j 0 A l Q Q O t o 2 E z S k K 8 s D 4 a 1 r / x 7 d N Q w c w o q i b I p J J N e j J f c J s 0 m p y X z c U 2 G k t 6 w v M p i v V i M k h L 0 q 7 N m i X P B h 0 H u 8 M 7 c i l N B T p c C o M M m W W l c f w w p i t i H J d I h L B a J O A F 1 O u r K + u H 9 J 3 i v u q T 6 m 9 H b 4 I a 7 P s y / Q 5 1 h j H + 6 2 i a F R K V j l o b y w g o D w f d d Q Q O F j 0 F A m o W Q 7 l f F X B g t h U D G 7 m 5 0 s e v e r r u t i 4 t X V z L 8 s o h i T Y i o C h W v D C k O r + u N n V x K Z y Z Z Z e v z i t y q X L M j b s Z 4 E Y 0 A C i b Z F 5 a t M 1 J x A Q m j G B C P Y 6 A n K B f q B 9 Y h F v l Q c w m A + L 4 + q d Z 8 v 5 7 o K P 1 H c T B c t E a I + J W z D r Z e i C Q A L x X 1 A e I M B a S K x 5 M M F 8 0 D W 6 2 H p b v q o + A T T d 5 5 2 o D C P u 0 / i T u J i F v 5 R w q W G B c V k A / Q G H x R r W d J Y T v 2 A j Y 5 J O D X T i B j h k J T F o z W 9 g m U M G 2 v d P N w z p X x o P r n 1 7 K W c Q H X 6 3 K l P r b 0 o M 9 U d Q L n u 1 E I K w m F X N y D k S F v j h v y X Z F 9 I 9 i Q 2 N u z J Z 2 r K x t K P r n e F 5 o m c L u g b s K 1 4 u q q R T C v J m x e p r M 5 j E i v Q A o 2 y 4 s o I t k z C J 3 q l H e 4 j K r B 2 G w X K 4 y y N v o u q q F e 9 n W p W f 3 c N Z y P 4 T F b s 0 R R k r k 3 s g 3 o 8 u O Z f C k 9 D D f z I Q B m 1 s N i N 1 D B w Z Z u L 4 p M H T z J 9 o K 6 q l o E 9 u T C y 0 g i 1 s V C Q X 7 F W 1 B r K q E t d 4 m F i Y 6 y 5 n F A j J M h f A x C U g J E I J h 8 J b G z H U 9 p b n T 0 a 7 A m f a 2 j Z t V Y B k m E I J p J Z H Y x u X I 7 2 h m 2 I s 0 C 5 I t 5 Y k J 1 Y v W V E 1 H m L C F f i g i N B C i a Z 0 D Q x 9 D D t X N + p u r m 3 / Q d z n J p q c V J e 5 w N q s C F O q P S 2 / y 8 y B F K e C m i g 8 N w j B + R S g + H z W c a I w X B T l m r c n N Y p v Q 6 m N l K 9 b w 4 + R y N I 8 v X 0 v f 9 l k y r G D X F u 4 d U u z R V r o 1 s U y W H V E / 3 1 z f o T A D E c I w 9 5 I b C j M i j R N I 6 m 8 A v 0 k t t B x v 4 i 7 P 0 e j h K h U Y h 0 Y / J h r m F K 1 e Z R u S 2 t e G 1 n K m C d K e a B Z u m l 7 g q 3 T n 4 I / e X d g I E U a 6 c r 3 A R g r 8 g F G + o r + U 2 U G o K h M x a G d Z s u Z 4 G K m u h s V 1 P C P U W b M C u M v i Q l c a n / Y m s a K H i 8 H 1 / 8 k 5 l A x X / a s p D G V m s B g K n C u a p 5 7 V j 5 k u p i P b 1 K 5 K J a y M R O 0 E H S P Y X m 6 u s A 9 9 2 r 9 J a O 1 2 H A X x W w w E Z S Y A S 7 d n p Z 4 X I 7 j b 5 R x W G 2 b B C E d D 0 r z N E A a D 2 K G F 7 L q y T U B D S p F e B 9 K J 7 0 Q f u w a r S 0 s 3 o b W u q T 8 B b S 9 V d R h 2 P T G b w 1 S r b 6 y P m P V v f o t E V L C 1 u G T a s F 1 X M d y F a / Q U E S R K W y y B g 6 X 2 6 d 0 j E h i o E + H y L C U f N Z / 2 R U u U t f j B p 6 h 0 Z M K O + j P 6 n p H 9 3 d j L / 2 t h 5 M 3 V E U 9 U j T R l 6 0 h X p + 5 z f h r q J e G Y W p 2 e n t e i C N n u p a e 1 v V 3 K B 4 M S o f G U 9 y j A f 9 f O P 2 s j E q m V J o p 5 c i 6 6 c F p p J K O a / s q 3 U + i A / P E a F y 0 9 N 6 i s Z o b L c L F p q S z Y 5 r t L y w P T G U 3 8 v y w g e J y u c 5 A A 2 t V a u 5 y / j n Q Z + B V T j T W w Y o j t 1 C 0 X m Q Q L u h x O U r 5 B M M d D D C c o t C d F p Z e J l h V 5 2 G c d G 2 C O 6 2 R D k 9 p r h 6 q l v U n s b C v b Z M v B c e H A m A A 5 U j E c G c 1 7 E W g Y 4 u j a y x T 4 e q I R z R 4 d K a u F e r I 8 H U 1 m 6 U R 6 y f v x 9 C K t n d B D T 1 7 J V c C f q 6 B V 5 / E 8 M t H c c J 8 G O Y R R l J V g E s k Q T i 4 g j 5 p J d v C 7 O 8 Y 3 7 9 9 e J K c 6 6 g o H v 7 n + r y 9 e j C Y v E p m A z 5 I L T O T 9 2 c g u P 9 J H 4 + c S 0 Q 5 + J 3 1 U T c f l n g X Z N c B 6 V 6 6 / 3 S 0 4 Q t c / t C w X R W i Z B k W 3 T B d s Q l Z B x H 3 X M 8 Y I t t h B p L U A 2 L y D S P V Z R t d 3 M x R d V x D R c I H n C J T K k O i I g G K a z / L 9 Z H F 6 N t Z / m G X 6 t T / M M g U h Q h 3 f t i x z K U L R F t t G X W 4 B h r z + 2 B E N t Y j Q 3 8 X j e T K d S V f 5 X j q f t 5 a h M r k 6 y 1 A F o 3 r F U S I b Z T U S V J 0 B M j 5 F J / 2 n 8 X i R 4 M + v B p 9 9 Z Z x / / s m v u f N G E T E e V V r B B S i b F B R U c h F G C s Q g O y v Y p x l 2 r i u C 3 0 3 J X t r D z V V 6 + W d u i c s X A + L Y o 7 Q 4 q 2 h k A T m 0 4 H B R A G U t W 7 A 1 p 3 1 0 E 2 8 g + C F d E q 4 f j 8 d v k p s / 7 n 0 3 k j t O H z 9 Y / T f 1 x k x b 0 6 z 9 D f k 6 P p 9 n 4 K a S u m x z S 0 7 T x W Q + f f 0 4 e T F K J 5 8 / 4 / C W w 0 m h + O 0 c B X u d l 8 9 z u 8 9 4 + n C e T h X W q k r p E u Y C l w 4 h D p F C R L g Q Q / w i i F 4 1 5 x h 9 x P H 4 v 7 h L S I R z X A s z I / O g A v o i o o y J + q 5 Q U L w 5 M v i R c i K d U K b c c d o k v X R T j p r h 4 x C v S q G s 7 2 q L x K c + u V U p 9 i O a p + n k 6 I t o H 6 X u w N c s 5 1 I 0 E i 5 m d 1 W 0 f 1 G M O N a / 1 T N a T y J b 1 m j p 0 c 3 b V 6 P 3 P 5 y O 4 C b J r Z Y e S q 2 W 6 h 8 j 9 q v R M 1 o x i + p G G 7 c R + i t L Z q 3 8 c m B c V R e X 6 u W r B D W U P l q R A R 4 g 5 D S 1 X Y 3 Q 1 o A G w J O 8 W R u K z v Z C O A 8 k t Q 3 H N L L d I B i N s 8 8 G Q f C O 7 m i U s 1 C O O Q z y d a U z k K 0 v f Z 4 7 y w Q h 3 r t g L c O l H 5 W 7 I N Y G p t m b S P + 4 r Y V Q e d M C d G C x 8 o 5 m o D W K a n D Z N i T 1 / W n 8 / O Z / u z x v E e z / M 6 a w j 9 n s D k 6 v q D B F h x s n F G Z H 5 + P 8 9 P q n O e 8 g 8 Z d 1 j B U M 3 c x 3 y 4 r M N p l W h T o z d A Z A 9 D f j H X U X p r b 0 a i b j A a r L z r e I z 2 2 E V z 9 a F S L 1 q k i L d M G c h d D F u O w C / T D q z f G y D H 2 z 6 f i X R E H l g 4 1 o O 7 I U C o 7 Q u s g G M o 5 l U D s b 0 H k w T Y e l h V v F O a j Z A c P 0 s d u C c l r c F Q Q C c 1 R 0 k 9 W W w d p / N m g b + j y t Q W n d 1 S u Q G b / 1 a e M e n X Z Z J V O 4 y H f Q J C L L D C B a h D w B B s 4 L 8 6 c p W l R 6 V 3 0 0 r B c U 3 N C 5 F f I p 3 J h i Y i D C q M l u h x t G a Y T M Q G A W o G F w g G 3 g / p Q y g 5 G t t + 9 O r a f G m V H 7 d d W E Y r Y 3 6 V J s L v 4 R 1 q a p 7 4 g d Z E l t 6 n + L 9 h o 4 3 B Y h F H h 1 7 L q 4 N v H r j v E E P S s 3 9 t / u n Y 3 G w 2 k y q 4 h s i 2 + M e x T L k g H b 9 H z h j 2 V / Y g p 2 R Y u i b Q W 3 P d f 0 Q 7 f b Q X b M f Z Q n + 1 H W c 3 E v t I D + d T F T i v P j 7 p A R C W t L F O d P N R 4 k F 8 a T x X S S T I 3 H E N H 3 4 v E 4 P o s n d 4 w v H x j I W V h g 2 G 8 n o 3 k y N F A n N k 9 A b 2 m l z 7 K n f D l K x s P Z 4 L O M q F U P k C g v n i d 9 8 U 0 8 m 8 W L O h 5 + K c n w A d u s t M z K 3 g X f N W Q o 8 1 A m 1 7 q 8 9 9 D h f D T p C N k i k Y Q 4 O L J G Q l N g c D q A 3 V G 0 b A X W r G / R e J e 2 o E 9 P Q N d m a 0 q 0 z T x i 5 G X k m l J Z M N U r n M 1 F U z P t m i 3 T / D 3 1 0 a 7 + l W + L d A o K d i U Y d D z O + i q U 2 8 i 0 M S M B 6 n W g J T K H 2 U P X d a r y F S m f t f 7 y 8 f j 6 H 0 8 T Y z g y n q Y v r v + f 6 x / v G I A w W s b h Y v p 8 g f a G B 8 n 4 x Q g 3 U V 0 q S S t K x 5 q v L X 3 8 Y P G H 5 O J 5 u p i + k L 5 6 f P 0 j p U u M V x C e 6 W S C 3 Q g 5 k / 1 J e 5 Y + X O 5 d / F q D V F r h H s m m g 8 M F M I k b l m t F H i V W h N + H B D f y d s I P W M v B m 5 / p 6 R S / s z z P c C z j e A r 9 g u j d g 9 H L Z H L a g n N i J Y m Q b E X p U 3 7 F M L v 3 k i D 8 P F 7 H H y 7 9 V O l H f P v S v 2 0 r v B R u I N c s z A B n X D s 8 7 2 Y b k O u B j q G Y 1 y J i V d Q Q C R h E a w l / a 9 I o w g 3 Q J x Q H Y k m J l J x j t V / 3 2 Z + u 2 m 9 b T 7 x m l S J e R R / x m j S K e K J E 2 z 6 J p 3 C k V 8 R S j k s u H e z q n E J D z O N x P B x d I P Z B L X c P p v E E s 5 V L i 7 Z R V C Y N U l n O s k d C O U J H c 0 y M U 4 s O s q 0 Y C w Q 7 2 D a 2 x / U W 7 m H 9 A e p B k B V 9 d e j / j h W O Z N y Z g G l j A n k e d g S i D z h 4 S v 0 3 e 5 1 A 8 X r O 9 p j R F s T n y f W N b V k h S y + C o G F y G r C O n G R 7 U b g f + J F J n T D V a E Y k 0 4 J A e 5 B e J u N 4 M p R E 0 p P R e H y B G R c 1 b n o 1 j r e C W p 3 d d J l s h O N F s g z d f D J / G r l L x D 9 N a E 1 1 q m n G P t 4 d f z t M p 9 9 K 5 H s M E O / e w 8 V 0 u n c 0 T U Z y H K Q a v 1 t B P x 2 Q x z 2 L U O O g U y T u q I U T C F K i p j + T n s f p u t A Q i Y c 7 x l e T Y T q 5 / n E 2 U j c L a w V a + y 8 G R 0 / 2 b B n j C E h r B d W K W 1 W 1 3 + U D Z 0 G 2 o S b E N K M s J b U X k d a h 4 T T U w l Z F u B H d x H Q X x d B M L W k G 3 8 S L N + m k a t R M / T f H v / 1 C O p z V N B P b V K W X g m F R V D G R W 9 m / v Z y T J 4 u a Z U Y k H F s 7 S y E C Q t o U h x 0 I U M A Z M J d S i W e R q z d 4 f D R F 1 a 3 E A m 5 N t z A N 0 P u A N i Y t 1 F Y b t e Q a i n G q m l a c L I a r a N 9 W D L I 8 i o J m N S y Y l o 1 B 2 Q T B V p L j K L + y N f a n G D x O M X d R o m u 7 G B A r v b K 3 3 p k C 6 T 7 E 9 o u d K d p Y 6 c X b i Y h B d w M Q c y Y B a y E Y S 5 a 3 9 2 w b R U m i P W y T b j F c j Q b g o D A J o I a p b W 1 A t y c b E B N D H A s x 5 K U R i F 4 h Q H 8 K p H o T 3 Y h s W o z A 3 y T T d D K 6 K L T + z 3 T A v R Q m 4 O l Z 0 s 4 K r K B X Z y t Q Q V z l o f 6 T + M 0 G V a F w Z J B O N + G 6 C P w J d L 2 P N C T 6 U g l d 3 x S P E T v Q 5 8 8 M x J I 1 Z / k Z 7 y Y o d H b 2 5 z M p A V N v V L R V I L K Z 1 E y 5 5 m C M e E 1 9 l K t / Y y 7 a t 0 8 5 h b N c E M k Y M l M 5 x 1 t L e y 8 H e S u X z j U T 2 G j v B e 2 L Z j 4 Z 0 G q t 4 M G + t j q 4 W 7 2 z 1 4 B v T b o p b U + 4 A p + K E T O a 7 Y W C R Q 1 a G L 0 r M F d K x 0 r w 6 z Y Y 9 I o e S U g A U U G x w O F Z r o k s v M r x w J N 3 f N I r 2 + D G h 0 Q W g 3 u Y X Y r B H A j s A C 7 A K L f n B g R k g e u R a x D u Z R O P J W + Q 8 Q x J s 2 n 8 5 v q n s Q 4 n e 4 C 1 Z r S W l A G u F 4 6 H X 0 q k Y R u T P i 3 s U 2 g f D R m y g g C k O b B h x S z 7 p s a T y o 4 I h S 4 x s N 7 3 y e D K T j r 6 T h I m O w N o r B W E b A x a q E 9 h a e o 4 y V w R K 5 T 4 1 Y M U 5 J Z X x e A B Z R Z Q f 7 w o K N S e U H 8 8 e A 5 A W g i b a 0 1 c i j 9 5 Z 9 v j s Y E M E h 9 6 a Y 9 X 1 E d I t R x l U 1 x m f N w C N Q F 7 k K K y l l o Z r U y x U W Y V 8 p V o d 4 M J 4 H m p S I B R R B 7 a 8 A o E z N p M 8 9 H 0 + m q G 6 K G B j b z / n g 0 / Z A E N t M Q u f 6 E O F p D / p R B E 2 Z + N P 2 i K w q j 1 x 9 5 a Y K b I Z U Q 9 X f S Q 1 G F 1 o F X o B s O D S p s C l A L I 2 a 6 b K i 0 F q w r h 6 u J S y k d 1 L 8 C Y C w v I 9 0 w N O 9 4 + J a R o p D j F b O / W w + 4 e L 2 L j S w T s D U Q R k u k 8 v W O Q d R f 5 m M A + j a / / Y 2 z c S 1 C A G 4 / v 4 A f x i z Q 2 f o N s 4 j A B Y O L 4 A L / F V P d w D 5 F 2 p s V n o 7 H 6 W V 5 9 c P Z c S X q U H r v 6 b b 1 W P z 5 Y / e 0 g 3 6 z 0 D V k N t H d x m z S o 9 d x H R 7 i X Y 1 1 Q r V R i b n X g q q Z k D Z l f E 6 j K Z f w Q S P j A Q i s u o T S a H H V s 4 / o K W 9 C o v c W S S 7 p l 9 O N C Z u e K R R p o 2 O y y i x f W R 8 P 6 8 7 u j N I Q b j X Z V u f k I 2 w W Y X O S L s n P 4 I D 4 n X J 5 k 6 e u n 3 O A e U M H Z / G B x b U v H 7 w i z L d H 8 U z q c u 9 U j 4 R D C A Z C 4 L 3 i h n Y J 8 q I a f F J w I w K 8 d 8 K e T G q G Z 3 7 B F b W I n c w 9 g n G L 2 F J A N t g q 0 g T 9 6 Z 6 1 T R h j p P P R i n X L p / z Q Z L 8 d 5 Y M o O Q 2 a X K 0 T U l Q C s U R S s Y + C 2 w A K g c s e i H n 5 O k E U p m i p 3 a D s Y 6 Y G N / N n P p J N j F U Q + 1 P y j g 6 h I 2 j D y Y e K C A B 8 2 y / + P B F x L w O Z 2 E / 0 Q c F B c V r r f X J H u K h C x I L i B U U C X 9 k 5 y G 3 G d 0 I c W N m m o n Y h g Y l o M m h s p J Z g B S X M 0 9 p U b P H 5 9 e n Y Z j 2 W M F W d G 2 3 S k I 4 N g 2 s Z 2 Z I E A S J r v 2 z B n h H d P j S W 9 A I N 2 U F A s r O o 1 o R j G L k 3 p y M P F u Q z S / z o + P U e 7 y X a Z y A p S b S E T C R P m r v m x 4 m i K j o B 5 u d n H i i N Q o 8 m / U W 3 0 W 7 9 O W 0 G g k O r K g r x y F W S 1 s d Z o k R P Q 1 a o I 6 z + L z y a Z T b h Z F h 9 x H w f p z C X 6 i 2 K U Q I r j g 2 b E H p K b V A U r 6 C i 5 b t X V l L U M q f 0 i K 4 M / m q a o f b n 5 A b O m / l n S 1 X I W f w D i b R 8 E h h A Y n K B u u h g + l A 2 b n A b o 5 D 5 U 4 G M 0 E Z L b C v z g j 9 5 Z H 4 o R R u J b j z 4 U 6 I E I Q 3 d W E H g 1 H w t F u R b k v p D X V U l 3 8 U f v M C s q i 8 Q h d e O X i 0 I v M Q 3 B z I K V i i g 8 w g E l f n Q V i z b G q V S I x U c I 4 6 C E t / Q I 5 U A 4 W c I e 7 L p 8 a A s 6 T q G Z I M G Z m 0 W h 7 R m 2 z v R m 9 i b S d e F W c P Z t b e s u q Z f O A M h U b F B a T o h u E Q b T w P A 8 e n 2 c T h f P 4 6 y e 6 R E N k 2 D B 7 P I B a M c d K m j I Y x j h P j r X A n 2 R 8 a c p h M G 3 g 5 o m t h U q v x U v 3 7 v e i q e X I 8 x Q l 6 j f p 5 2 n b K y A Q S z X e S / h n V H v W v j k a T I r X a L q e 1 q V c K B K T T R W 8 l l S m v m T q N S 0 L E p 8 Z n H A J k Y x t i D Y h D 1 s j 0 e 3 4 u T L n i W j H t z D U J S Y U 4 8 d G y M L E G v i Y q g 5 1 P S R f u v o 1 x x p 6 o V + g 8 K q k h y 4 x T h T 5 R H E / E s f F S A i Y + j C 8 k G m p t A 1 v y l j W H h Z f V d Y g Y Q P R k h E J 6 c S g X d o L D y E 6 8 P X s z H m A R K + R H b e q i V t t a M o v E 3 g 4 M v J / / a L Y F s 0 P J 2 n m 7 k C w P 9 O 4 i H + 9 9 F k S O m H K E q + m 4 x O 2 U 8 O S 9 q h j R I P I M 3 s o J C N x o B l D x 3 j M h u r 6 W R l E 9 6 h G 3 i r 1 M n w 5 g e 2 r e u f N J 6 0 N U + R z l Z H i 6 z e 2 W W X p 1 B e o M E m K x j h A H b Y d o X p j D R r f D k 7 T 2 f j 5 M 2 6 F u l t e I 1 W V B g X m n u z G F S N k 4 p 2 o y r O L A E G b Z 2 B 5 c N 0 T N 0 z D p J J Q h M L 6 v i o 2 A K I 1 z B t H l x W M N O K Q B / c R v R h j i f n Z F d n t 5 O 6 B Z e u Y 5 v b X z w Z a I b Z s X U X S y L A 5 w 1 t o T N g n N s u e g M q l z X p H D s / 4 C a + b H B 3 y y F s Z + o 8 F + b 3 Y + 4 l H X K J 2 3 W y B x g C Z K i F S g W R j g d D H L R m w 9 A K V V G L r S D S 9 o P O 4 R 6 D f M 2 a 6 9 c i v b N V A Z o 7 t Q / j 6 f l l P E V r j g Q 3 k D p 1 s M y 8 O Z q m P F 9 P 8 N F v R p t M j s W A L w z Y E 9 m 4 Y N 9 F Q D A M R U S 2 y X s q b B C + b t Z x 8 0 e D t q R P Q d b T n t + w F q W 6 9 U v 1 o A d z N u a 2 D r H r e D E 9 5 y x V E K M 1 P i 8 q E w G v y M E v q I b D w F J U x O V x d C X D 5 k d j u R d 9 3 B o w c 6 a 4 d s 3 t u x W 2 V X o g F D B A n 3 0 R B y d y Y u I U U B h c e D V d A u m F 9 R G z / r z + E o 7 + U 2 7 g o 1 0 Z B 7 t 3 j I 5 T m M J 3 H c v P x 2 A A E U P V P E D x q 3 H o 6 f U V b Y K a q Y l 7 3 n c Y b o d C P C E D W C 9 L Z 8 0 I z v W y i q N J V v R A v E G + Z o 1 s u B X q K V j H Z Q P W 2 Z Z r 8 x E z w 7 r x i j 6 5 Z U Z h V l 1 J q q O R r j z E r s g 4 o O s q s 9 w q M 7 v a O K S 2 h 6 7 Y m J q Q p V e p Z t 1 z Y F q p p P Q C 3 9 l q t l u 1 5 B p p b t q Y d G 2 F W O 0 j t f M w 5 p w h 6 + k + Q l n A 8 F h k E n e 0 n + C t A C i M u h p X u I 8 o B X U d R A 6 Q L l Q M D G F L q J e 6 n 9 5 c 0 U b 0 a Z V B e W G J z F n 4 R z F s U G 8 9 t G V X 6 Y I Z Y 1 T q E B U x 0 y L H 8 R E N / R D t R h S N p v K L 6 q N g / T v v F u 0 c 1 O s t R z s R 9 T w f b R Q z g + Z x P B q / i l / D s p y j P y 4 O u m S u / O X Q T 0 G 6 Z 6 F p m u C 0 A R g G X R 3 Q b r g I h k E d E 4 o M h F B Y g 7 E k B I a F 2 r I l v k R i W E t 4 0 m C 5 l J C p / M / a A 1 7 7 x Y D v T h I m 8 h P 0 B n 8 x D N l G O U Y R K N w x W I j B p 4 C N 6 V g J G X 3 T 3 V J A m m Z i o I O 3 c C s R E w s t D N o k L 6 Y Z 4 u E A T e b q E 4 u D r O C 2 L k r Z v g Z u A F J i i 9 K p a q t a l K 8 3 t P / D 0 T k 1 x V 6 G w 5 i f w H N E K 0 W L y o Y a e Z c A X q H h 0 7 L e w k G l G G R x h q 5 u 8 v + X u 0 I M T H g u G u s X 6 y 8 2 V 2 n i k R I r d q t 3 c R 4 F y y A f 4 C f r P c z Z B 7 Y q W X T V u c l i 1 g L S L s L I 9 a 5 i p 7 x U h O r V 0 l L K 5 8 p C R Z q N F s h 5 Q g o z X z A r F v O L + P V f U + o M F B g e a 3 x 4 9 2 8 / v P u B / b / / 8 O H d f / n w 7 l 9 / e P d v P r z 7 3 z + 8 + 9 O H d / / n h 3 / 6 F x / e / f j h 3 d 9 i 9 s h Z P M e c 9 / g c / + R v P 7 z D j 9 9 9 e P e v 2 A / + 3 Y d 3 / 8 u H d 1 c f 3 v 0 n 9 g + x 2 r / E D 9 B T H v E T 6 K s P 7 9 6 y 3 / 9 n 8 e N / / P B P + A H + 1 d + r F 0 i 3 2 6 5 0 S v P d t / h G 8 T 2 l F d l r S 5 + u p Y L Q v h p 0 Y / F o 4 f Q f L H g x Z X Y R 6 m V Z R 6 2 J A r z K N l V P s v z 6 B Q Z U k C + 1 c X A O f X V Q w 7 N 0 c x E 7 B a B D x W 7 C F r f a s a p F z B l d P W l v 0 m H p Q b 8 V g h M Q X s j I d J Q 4 K I q l t A D 1 C h N F s Z g 1 4 a H d t 1 J R L H v 0 D t u w I I z E j V 5 s 2 G X i B k j K D Z K i M P d M 6 r + Z s Q O I B H R 2 M 1 G u I Q z A p t A r G q z h + R q t Q L 6 g R M X M N Y a o W z e i V 8 L 5 1 h s m b S + J H F + A W Y Y + a e j 4 l A s W G w 2 7 M N U J I 7 9 2 k 3 z I J s O I e W 0 8 j a d y M f / R 3 V W i 6 y O e g g W 9 o n k I n c L N L u i e Y + o z r x Z O q z a + i u I L o P u V I o g 2 y m t l m 0 0 j K j Z Y m t 4 + u o v S z 0 l a E r Z d l / S i c J P 2 O l z i H B B M L z r g 0 U 6 y k l + m h I h D f x t A 4 u i b Y X J R 2 q 2 y M U q 3 C T 6 O j z x a r q Z t y 0 M j b p H p b 0 a q H r x / O w Z Q G n u i j j v D 9 2 + x G 4 2 i q W r 5 1 T t z m x N K F W 5 Z F o Z C + 6 e V q Y T d T 1 U Q b d D / q X A x Y R a E V X G P R + P 0 I l 2 c M j T J 5 t 3 d b U y 5 x f C C Z a o R U U 6 P O k 4 L i b 0 m h I Y d G q H O i M f S L d / 8 G M E Y p N 1 J C 7 X V c w q H q M g 0 G h V W E a y i N g J M f J O M A E I v 7 S g V C E i H e j / U k g u p g H b v K D t D 9 2 s V h s F F 9 X U y 7 H 4 6 J c z k g 7 N 0 H k u U 7 m i i M O S k v x X G 8 d v / e D F c o i U Z z H U F L 6 k s s y n D g q a l C E q L + + S j x w 3 G W 8 A E E u x p M i B p N w y 6 n O 1 E o 7 x e X b q G Y z d / W l y 8 T K b n 0 t e 3 H J w q X j O K h V R c s z 5 A y i H K a / 1 c C a P m D z W A l r 2 E S a 4 T k C b i r Y j Z C J m z c Y Z B e 9 U f 2 6 D E a L F f j Y G U 3 E G D P 3 9 R j A d T m f 7 r z i Y S J s h i + k V e i Y L h J A R i D U U N b l M c O N 8 M l f 3 R R v T x q t 5 Z u K 2 s p o I m y 8 w h F s z s x h P q Q Y u J 7 0 i a F C M a Q F C g m Z Q Q g W t u D A 9 M 7 m 5 E g 6 K 8 0 n X p M 6 L B 2 p / k 4 G G y H o D U 7 V j A D J f C x I B M E z 2 Z c 5 e C + v g g g q V Y e p n B h a 8 I L r z F d E m L G G D 9 t e t B q B U 0 E i a A o 7 y h d G f a u B D 8 4 j 1 I Z i i g K q N k 2 h g f 6 K e H h s I 0 9 o 4 F E 3 1 A F F z E R B W Z m z 1 9 e y L w F 2 B o g J o h n K O u m a n C A U G 9 k l X l G f R h s s B z p G 7 e A h g B m w W N w V H u o e T U w U f Q W m s j C g 6 Y 0 p d k Z z t l y N u x b 9 E 3 Q H z H + d X d w 2 V 8 5 2 k 6 L E v f 6 l t e U w X g u o g v w + V e X l B 4 C 4 E n Z u I 0 m S s P 3 7 + d z V / P j A O M I a A C e O x F 3 2 0 d F F a t Y d O t p K 0 r A 8 0 g J I A a N O J M S D o L X Y k s J z / h T W 5 W 4 W U / k n D y + S c W l E W J h M 1 9 B H o h Y b 3 + 5 p L i V o 6 g g u W 8 E g c X c g O B + t O 9 C x 4 K n s 2 7 B 6 4 L i g Q m s u e W V Z K y j U A N p I B x R u F l d n G o a x F c J k B r V e J H / N E 7 b J 3 j z S T R 1 Y t 1 v s J u 0 Z S y s 6 E g H C 9 g t c v 9 l a v V S 2 N W B 8 F P r 7 I B k t b g M e q t E B w R Q h g l P h g U i u O l 4 O d R c N b T 2 A 9 J o 9 h g g W N v K 6 2 Q C r c 6 Q D l 0 U B H R u j + O h 8 v C U U J / H B y O L l M J T K 8 s A h C j 9 E M k l Z a Y A y C Z U f W r G P J 3 b c M N N G p M 9 n 4 A 5 t / 8 n L 2 V d H + 5 3 P 8 m v b z + 2 f h 6 9 P 7 7 6 5 8 m 0 m / k R k m w F G m n 0 i 9 7 8 A L z 0 N Z R C k k P c 9 G a o p U V h 8 p t E N 2 i Y L I Z 2 T Q + L B P W Y J T v u n Y g R s Q 0 m Y v Y z / U V 9 v I x u G W c f / 7 J r w u 3 D e h k d O P t L K 1 X p H 8 J J s n 6 t t x L p p d J B t L C S V B 0 G q q l e v F h B J S E O 9 / V H c 1 P 6 u O s N y j Q b L S 9 l W Z e y r K E A k q e G W F s / N K j C S M b + U Q B w W 8 6 o o / R L x 6 b 2 G 4 v r 1 2 N O x Q 5 D b b k w e n N Z Q k x C n F y F P v k o g Q 9 n I D O g m g h Y P v a Y V O / p a q p H 0 Y T B M e p 6 U p g Y a p e F s P H q J 7 l f 2 c h d H U U a r 6 w J K X z R a V v 1 s Y L S i 1 q o C 5 o 7 r m 0 A n 8 H 6 e M e F M M K P / M c M F X F F Q Y r b 3 i d M X N h 1 h X x R u c i g j G A Y v r 8 Y N D 0 H 4 C g M 0 + 6 6 Q L z p + s z C J o M O Z y M y f z 6 q j B Q K U t S y S Z A / V I 9 8 L q g X G B 5 R F X V q k r 8 V 5 a 9 M A + o I h I h D x H M B x I A z Z R g I K j Y 3 7 C O I o 2 t m f m c h B 9 p 0 h f 6 q 5 2 R e S r d s A 0 M u U i G k f b M Q x S X V v H w S 9 Y B 7 e B w m J z v P e S x w d k 8 O S 9 d 4 T Y s B H T D R r 8 t k S w L 2 Z A c B G s z u X y c r s m V B U 6 o t e B 4 0 F R R x B n Y 9 C v 5 I q L u i H Y q H Y g e W L g i c j N j r H X j U h V L j N o n l f j e 2 V V 3 A r / C 8 9 O M 8 8 L k p m L T U A d D 3 5 b j f d a f M 6 D q A w z t E + z a G M X w D O O z W C 1 2 B e q W n 7 E W U T 4 G + g / 8 b R y u 0 x S 6 Z / r 6 c f I C F b 6 f Q / N 9 R 8 b z 6 1 n W q 3 E 0 U c k M V B + t o v o A e s H p / T y Y Q e g 7 v i U K 6 B D 9 B Q S S K p p V l E c Y G o 6 j 7 0 D U K 2 p + G l r Y 6 4 O A 7 W 0 b p 6 E o a t C g E p i 8 z t K g u B S O 1 E M k g c + Y Z 9 a E J m 4 j c n L n 7 y T v 4 H i X d b e K L 3 m B Z m n 7 y k o M J q R j 2 Y h K k M u X 9 X M O M P g m 8 O 1 M i T W Z k H w / E A j H Y i f b O 1 q 3 Y k 5 W Z r Q c Z A L h 2 y + D q Q F a 6 n q A 4 o o L 2 Z T R 6 p O M A 3 l x 6 Y r x u / q L I W h z f k t + 5 z / z c 6 m Q 5 i r q K R o 9 0 0 1 m w H f 5 O F f m s 6 b y V F l M 7 F k m 8 M R m S L q a C 9 s 9 3 9 q P 0 L D I Q h 2 h E B T c Z a D o p m S p s X F B b J 7 y G 0 A I R v D R p J + 0 b X r x 9 W j v O M b c Z n l 8 Q b 1 a f y z V p d E s n g o P A c O T x U Y 1 Y l G L h 9 h B u L L z I Q 5 s 1 z V z p C O K B c l 0 o w X V u k X Y W 7 S h O k w E Q b M I 2 5 H E v P A C e u K H W 9 3 p q w + U F L Q r K s A o 8 c 3 M F o R P Y M O p j r Z y 9 T b 7 Y u A b A g t I 9 O Z q t U P 6 a 1 t N v 8 q 3 q T K J 2 Q f 3 M G k J H U A s S L 2 M e 8 D l o w E o C U a l V i 0 6 s 5 j 1 k o 5 z r 1 P I J N p S + r L A P y D p 0 V S 1 J A 7 b e B i F l Q I 0 z a t C O + o N a p g W A p 7 L d h 1 w Y j G m 1 E U F m 8 o Z C C O 9 t V A H 6 d n w + i c k s 2 q u c D s v l j Y n L d S D 7 O V e I S 4 o z 1 x f r v T k q W Z / F b o R N p 2 H m J I P 2 y S / k p R K s P J c Y H O 9 K r Z x f Y U t 6 L O z B 2 J J i Z Z d b 2 b 9 X W / L H d m + a 6 Z h s 9 c i X l g f D e v f e E d p 6 G D y L n J Y I q U F i B u m 2 a F J e u Z K P 4 j P C W I v W b 7 6 K T d A o x x 0 g 6 h P h h w h E o o G B N L h P H 6 w + l E 9 E 9 o e u 5 Z e H g 0 x r o h G H i T T S U V P 9 F Z h o x C Y 9 N A X b A p Q n B I u w S 3 H a 1 M f B B / T C U N a v s 4 q 4 d s X s H M A 2 V a g R 8 X A o e f B / S g 7 5 N X S u z o C X V w K M c g j 3 n G I p 7 g Y 7 O y L b D 4 f 1 S B d 0 n A D H h 8 p j x Z R 5 j + l L 5 E W Q t h w y X 8 A 4 Z G K F r V 7 a z E J R 3 z K K 0 B h V 4 R K o D m u x t P r n + Z M / U o 3 u 9 q n H R Q W k b i e L y b 8 n O x P L v J q Z g s r 4 g 9 o t 9 I D + 7 7 G j l 2 V V O A d U D r X H C H 4 a 5 l I J C 0 B Q B h H 4 f o m j D K w t d k O R 2 Z J p x M 8 y F 9 H I i / n W 4 v o J M s r b c f / X b l 6 z z J T L C 6 U p T 9 C B Q o 1 / u L 3 s b O F v v I k e J V s Q d a m m b U W i 6 I L 6 l 9 U L s h t I 0 a K P k C E X k A V q g N 6 V u 8 k K T q F t o k I m C n S W c E + R A t 8 Q X Q C V D y F O v O b T 6 f P J 2 m 5 6 4 q u 8 7 i V P C f 3 C b T 0 x 8 n C T q U D 2 0 Z H h I 6 L s p S i l x / a J h C H y l m R b A P 6 r O F B t m I N R 7 N v 1 S f v 6 j P s K v 2 J B g I 2 + x P a C V j / w p l u h a a 9 p Z 5 m 7 U x j g H G p 0 U c R j K t 8 t F G I A 6 B W y B r L s f g V K 8 S B F E N X a g W R x R + 9 u 4 U 4 R B j p g v R S i F P U N w 4 A r R X 6 B q P S q B P X / C I G F r 6 z q Q O D N Q T S 2 V q i 7 V w f l k 9 g 4 4 N m Q 8 f x g J v V J 4 S a 7 h D s I N W J 0 g B n 0 d 4 k b v V s j 6 K p d 9 l X U b 4 6 Y A S q I N B p s M A K B 2 j + 0 K O + v Q q s I P N 7 e 6 z o G P v V 4 C H I + s D x g R n 1 r c g T h h I S i h b c 7 g g 9 5 f y V / C F x R 3 K k q B c 7 a P f o S E P i 8 H 6 a n i d T 6 d w 9 S f 4 Q z 4 x 7 B L W S 4 y L 0 4 B W H j G 1 J + v T k Z f p d M g G m Z A a w c H G h 9 k l X 2 8 O o R L T N Q I q V B z Y 9 j w Z n m J h i v u L j V K d c O c n y D S F X + n x 2 j p 0 l F y N E O 2 l v E p m r / d X 6 S / / 4 + m p m x O M 9 h J u + u 5 A a c a 3 5 d 6 3 J W b F 7 w Y 8 m y i o o 1 6 J 7 A v M T z U R L 2 r W r H 0 I D B E o L t Z E 1 H 0 c C T F 5 g P N P d 4 d p 5 T r K s s a h T X Y D m x q J J / 1 5 E o y o j d C h R y 8 8 Q 1 + 4 Y D 5 M / j M 4 x 7 H j j O 3 J v h M Z q Q 2 O Y G E 8 Q d B 3 H i 7 9 Z j O b J y 4 q M a 9 P 3 x 7 / 9 Q p I 3 b E i F 9 K n Y v M Y r U r B 3 P A e z s s s H u 8 0 N K V 4 2 R P P u v 0 a 9 G o 0 c h 4 W E v 1 K f / 6 M p Q g F a M K 3 o z Y D w Z L c 7 C F M Z 4 8 C R 6 R X O P U z l 0 L d c e I Y Q y I 3 6 n j 9 6 Z 0 1 l R h j p 4 P R i K u c A 0 L w Q h U K 5 g D H z 0 F K J O 9 U H q S r v R / h P 0 J g u e p b 3 Q x 0 4 1 O M S X N 6 E / 6 T t o J s J N n K D Y K 6 w O z e 9 8 P V a j 7 u Z L S D m 9 U u J z a p e c F l M E v n Q H A 3 1 8 O J 4 M / I 5 o S M c i 2 Y X / S M B 1 x K w O e / c D w F 5 T V R 2 s K U r f o u n U M E S K 6 g Z X O y o K n X Q R x i X h k Z h J n w u S H w 7 d K i T l Y K c x z a N S C O g b g D s 4 W R N H V v b V E K 0 F S h d L u N P E M 4 n b Z 6 p c i b t e P J g B e G h b A t D U i H I 7 m A e 5 r K I 2 A Z c C E W I W Q i k S d C f J O + / / z h v C c b 0 V 4 P P v m I t C b J I e 4 B R y e X q E W W u w D r y 0 M E R X X 2 y S 0 P W k U 2 o K K V S H o 8 9 e m e t I 7 Y 7 S X T 2 a x 2 h m w N V 3 2 w S K M R Y Q g 9 g U h E q R N 8 O B 7 3 c c X e E H G u s 5 c j 3 o M 8 g o i n v 2 Y t J F O X K C O n A V j 1 W 9 N l F 7 T V S V a C X 5 F v V h A j l y w Q R Z 2 I k K l o I i 9 u E h s K Y x m P 5 p l K U l 1 T Q F k O L r V X Q 1 q O 8 M B 2 8 i o g 8 K q c p I o + G a F B P h Z L x k g v S h m u W b 6 O N Y q F R D v Q S Z O B q g K 4 6 p k l c 8 / T d s / p b w W 9 Z a 6 5 5 0 n V t 6 3 a 0 v F 6 Y g F f V X D 3 L B H Z j E q V P 6 B o F 9 h K x j X G 6 c B u X F W 7 r a t 1 t a 8 c 7 q b M N b o N T u Y n 3 Y P R y z n x 3 G G S d k p B k 0 e H / B O D K 0 u I G g N r C R B B V T c U 2 c f N H f d d n k K 0 o k b L 1 7 a m / i D 3 c n 5 w r 9 x H f F 0 i 5 b m y h q + J 6 L h I O Q g s B 2 A 6 z 2 / 3 / 2 / u W 5 T i O L M t f C S s z 2 W w I d L w f Z q V s A 4 j W U A R Y Q h M U e 4 q 7 I J B F J J H I 4 C Q y o a K + Y D b 6 A L U 2 x T H r h R a 0 W f S u x 1 Q b E G b z W X O u e 3 g 8 0 i M y 3 C M 9 E q l u m H U X x Q Q Y 4 X m v + / X 7 O P d c p M R V 1 c J X Q e A 4 8 V 0 3 z a e M x C N b F K M B b 9 + q Y l b S n A V C D D d P K 4 q x O f v V j J s s F H / K w 6 u b P P A q 2 b 8 o l W o o / o I / j K n V x W F 1 U f J E U Z p v i q 7 o 6 / T u 8 w 0 C M D T q P c Z g 1 R i s l u o A f 2 W D v 9 K s 2 n 6 n m 4 w u Q A P I a 4 j T H W G k i A c u H + J t 7 0 x n s 6 l G r s F j X W 6 L l o O t k S h l y O e t D + C E S B q 5 e g a d z e a 6 a D K w P e H M Q I e 2 j 7 K 6 A C + f Z u u c G a D X T U I Q R q 0 q 0 k 4 y M g 0 a w B 4 o e J z c c L 7 4 e D P N + V M 2 i 7 k x Z 5 K i g M I 2 Y k o P 2 I B z R E i X b W S r + P I T W 4 G 5 s 9 V + z 3 G 9 v J k 2 c Z m + G b D 3 Q 6 4 / w N k A Y y / g H w W a J t p H I y W Q s 7 k L 2 F 1 + e B R e q / C 6 S w / D C G 9 U f W y L X d / + 7 l M w C t X L 2 E M r Z 8 N l b L z u g C M Q 0 c x f R y A V n H i f J i D G t h q V N f B z v s n C Q y U h 0 q I 6 X X i f v 8 X a w x l a C h j c s p y Z g S m B K i i C l u o y 7 l W y 5 e V N S 9 T V a B w r m n w 7 k 6 m 3 X 3 5 Z 0 L w M W o c 5 6 z 4 6 q z 6 3 R V M a y Z 7 2 2 0 K E c P 2 r z N j i m G J N k 8 W F G N E U 6 e D C Z O y R 5 H S + I M B d O p n B q Z U i x e K L X h o V Y P s X 5 t c j R t a e X 6 a N J b j n T 1 f l 3 f 6 w z a X H 0 s J r N 2 H 3 J V n I 0 O w m b P / a u 5 0 u q d p 5 N H Q M k W 6 M Q P T r s d H j g i A i B i 7 F U c L X o 2 F 4 1 9 O N t M D V Q z D S 3 e t 6 N z K y D b 7 f H 3 C W Z 0 q o L P 1 0 z C k 5 2 f z i V / z C q D a 4 k R l 6 n U 6 X Y + v y / O s / K F c C 6 C b 3 M d r A L W j U 4 n 0 M 0 L a B T i q g 4 V 2 3 B R M h y m C v v v x y / w n + u c E L Y / X R k v r 4 m d W 4 3 d u P / 8 A 7 I U k c A J Z 6 K Q k V a w + E V S B O K i v W V A d w H V 8 l A Y I Z N H j 1 z l a s 2 e o k x Q 5 Y s Q 6 Q r A / r B Q D 9 9 C V x w a M w U 9 W n / k O e Z V P W Q 3 r g 9 K U j x / k F L 1 z k o C W l j O N B V I q 0 Z 9 E V 1 X V + a R X 3 n 7 J b g + d W P F J S a 3 5 e 5 9 k 1 j M X P d 5 / v / y 7 9 y t a j + Q 4 B d n s q 4 t u a E 2 C 7 l d p J A b q J F 0 f U D s P 8 B q R D o g T t R W K 0 X F c q 6 b + Q + B S 8 h 6 I 6 8 p p V R 5 w P 4 1 l e G K k Z G + U b n r L n I d B S 1 X j Q w T B w j H z O 8 1 V d + n l 9 9 4 k W Y b I 0 1 r W / W 9 O z Q w 5 U l 1 N 9 J D v w E 8 I t L r O k K P 2 G a G o U h Y c u 4 z q A 8 E b F M y X b y a 3 D g 0 h P Y W v X Q h j k J P p t a H J Z U f p B 9 U D A 5 0 E j S b w 4 D G b Z X Q 5 y / V 0 P V G i B k m o H c E + 5 q Q k w / h 3 j F K q e j L J x I S w l e C P A Z l J 6 p n E I 7 i h f z M d e W 9 b h r 9 5 Z z 5 Q J R l L E I J 5 p 5 W g E a A U B v K S v P k J E C m V 2 n b C t E a J 4 T B 0 U F m t N m Y 2 / e m f 1 w Q S z H X 3 w o / H N c j r b Y F R J 5 O D m Z f y a u V 9 E k + m Q o k c Y x 8 1 U 1 + X B 3 2 / O r R z x B 0 o i 5 N f G w 4 F Z 5 Z u X j P x 6 6 X W 7 5 a a l 1 + W 0 P J z 8 F O 7 e 3 N Y j k Q D 0 S 9 W 2 6 E S t F S u F r F E j h G C I W h O L L t x K f J H Y r k 9 d x u I c r T F p W K d Z 5 E A z k R k / Q c 0 / a x r v w 1 Y l n c M B 7 v i q y j w 0 4 d d 0 r 3 z P 4 z i G r u f G F e Z u w C B j g H K K L M M 6 H Y A X 2 z d J F / V s e X W b T i 9 k t g O u h p 4 E E v 7 m V F G y I Q O B B K w + J l X Y e X g M A g k X U 0 l d c N I H B W Z 0 v f B I d k Y I J I 7 H s 0 U m z 4 J 9 O g H R y z y b 6 X F I N I i r o G z Q 5 Z B Q M G A r G 7 m n g 4 S N / E i D 3 Y + e A D s 5 t t F F H g d 5 3 M V 2 s u t j L 4 d E N 9 Y d e c H + I A 1 t a C d / H N 9 I 9 r P n R p a J R 4 f c y F V 4 r Z E s M v F + b D B Y r U g 4 H a e L n N F w M r v 6 m L d B b j i O G Z 1 2 4 C c t M 4 O J 4 z s e A h S + X b o y T 7 Q i m q N 6 9 f F x I P P q Q G Y 2 / q M B 7 E P Z V F 4 Y 3 K y m 4 H m u u L I c y u i C B g l M J C r H P N w u X d S x X j G B 5 q Z s i U 2 2 d t I d Q H D q W R Y d z z t 3 3 8 0 N T Q M f H t q Q a 9 6 g z n p q X w 1 0 D E g A 9 Q 0 q C v v z b P w e 7 C m 1 5 y g 7 q A Q 4 w V T Q y l R t 9 M U 7 a E P M q 9 j r w D r 8 v Q a j b B T C 0 T Y 6 a 4 K q c g f 1 7 l / h I H 2 2 Z m D X + W 4 + n Z z f f Z a u s t O D 1 Y / a w 8 8 B w o Z C K Q X z y b o R z M p q Y r l b J G 7 j U C T U a Q Q v 2 B I C m r O t l h R h 1 B O 1 u b k G V S c / f F U N O b v 5 w w X 7 c o z R L d X u Z I n 8 x c 1 J t X 3 n P n T i S S H u q F o 6 + E T Q O 6 v L s T m Q y / l V A 6 O / j h 3 N 7 T p n E 6 x a U O U j R W R P S C l i M l M l B Y 8 O b I x p K v K M a 8 J L I i I K E V + W W W 0 J z K j L r V c + S s A v + Z + t 2 6 D 1 B y O + O u k I y m / o Y l t T U H S u C q M z A Y 6 y K S / e E q s I 2 j Q b 2 x y b 9 0 s T t h c H P Q G v I p L 5 o t 7 i 7 / t A s 9 g 0 D p u s 5 9 o J A O z 9 V M V 1 A 9 f y H Y s W h 1 v o 8 P 7 n 8 f 3 f 0 5 k 6 r S I 1 n N I c A U k v 8 h P r O y C 3 n Y C p X q Z 7 P 6 K s n F 5 I z z h b Y D 0 X 2 Z e f A H g D q O w K M 4 O l 3 + F f Q P p Y 9 x 5 s t K Q Q M P w Z y J P l 7 E m + v h e A D V F D v r I Y F M / U Q w u 2 / S C a E S 2 m G 4 H V o x A t 6 A c A F M l j C o 2 t 6 4 u t + 3 w y / / K T y Z 1 b P n D A j b v 5 l K r m j Q t n N w C y o x A v M Q W A 4 0 n T N D g W 4 q N 8 B 5 9 k 1 x i s P L b 2 V j 9 Y W s d L / E S Z Z L J r Y + c v k k 4 0 9 w + 4 v Q D T C r z q v g a D v p b 0 e E O 7 2 q M C a y F 2 m G c f r O Q 6 B o P Z M 5 + 6 L c g g i 0 1 Y i l 1 8 s r m 8 V 1 4 h S a Q q 8 E 0 N 9 O b 7 X O H W r r p n F N O 6 d V R J 8 9 3 a 3 J d e e x S 0 C N B P 1 S P T e V T u S 6 B j G c e v + h A d t w 7 N m M D Q C X N J l f w Y u G x W 2 + / M t Q b s 1 T v r 1 r H V S Z t v E L e u q l U 4 Y Y f T 5 Y X c N q u v W 7 K Q n L 6 A P L v l g n P B J o f 9 t E 2 O n R 1 H A P I K L z 7 e 9 x 0 g m o A f 4 I a k K 1 U q L D a t 5 M s v 2 4 v d d h V 6 v 6 J 2 d E w E X y X J + D r P j T Z B K v U 3 A V T / P L 3 i l D J 9 5 1 q Q 6 l F T C c H Q n 1 8 h E c h 6 c W 2 D w 5 e r v r s l l i 3 i / m d z W h / l T 5 S O K L 8 f V O v c Q / u T P n j 8 v A q j A E b j Y Y h q n N + 9 X U f G u N T a v + 5 D i U 3 h A q 3 W V W P P q f P H K 1 9 X 2 M U h Z g w B S C g i J / A 7 E N c l J u y J X b w m C w E W C M s x 2 B H c q Y l p d p 0 t 5 d H R M r x 4 x J c m H Q R d 1 1 F P E 6 A I x d D 6 f n e J G + 2 D S z q w k V T N D Y o d 7 I c R 2 C 1 Z k 1 e 3 6 8 D e T b Y E C W y M R l C M X d t F f j r Z u / + 3 y V g S 4 T 9 P / j q Z v X u 3 T G f W 0 Y T i r f O F 9 D v H y / H 7 P d B M L K W f c B F J H 4 t V i / j N W G K o S I Q T B f h p h g 3 U T z 0 4 K b j V g S A n F r e 8 z x K 6 i n H 7 K 9 t 7 l q z 9 Z L F V G D T 6 1 c d K g s 1 N G O S 6 u 6 O m u N u N C i h n 8 p X 9 P G V 7 h n o S B n v b U V R B / u O W D p B p y 1 N B 3 b c y 1 m G c I G V U P r R F Q 7 v T P 4 / 5 w f B q i m 3 u g z O C e N v V t 3 n 5 X Q 1 u 8 v K h b Q I c z 1 g 7 n P T j s 1 e r H 7 X b v A G u h z y m T K J k h b 1 Q 3 2 9 t m B S j f D K o G T V 2 w L 9 V 3 C 4 g R o C q M b l E 5 a b n r 9 7 Z w J S N 0 F l V 8 2 i Q w L T q e F F D f + / r 5 L F t v 3 v a j p 7 7 B d 9 r A 3 3 E H m 6 J S o H b w d h m N 8 z T s K d r a c 7 s e M d 7 k 9 g C p f M x q L U D 6 K i a Q d O 3 d v D X z s Y X U 8 p k 1 5 6 k b P I o u A E A C g T J Z X Y G 2 R r 4 B y U E v a u V Q 6 z A 4 E 0 m H i m p g 7 t q O 4 Z Q 6 J B g N 0 J B f F 1 z E m y / v h 9 a g g r m i r s D l H y c L L L b 8 b T 3 1 s Y u J q y f q B t F A F I B t Y m S h o j b u 7 Z 2 v g B z e k G 1 i H 2 l l o 3 9 n X L w 3 q 5 g X Y v V W H H r k F z 3 l j Y u u f Y v n I d v D y A 6 n b 1 M i c X e Z p p i N u Q 4 k q S o m d D 4 P P S i o m z C 9 / L L y e 1 4 j o M i p T T y 9 5 r b w l 2 K e J A o T V k T W N 3 1 Z s E z Z n m A F I K G j u e t j x E w F N S 1 x R X R f T S K J W x P J z u R 1 Y 7 R G + Q h m i q 4 f t B 1 g V k o J U 6 i K 6 v 9 A I I j B N H 5 N L 2 V 7 P X z F 6 s f t Z 8 L A x a Z Z I c K q e 2 J u 4 x k h + 4 U t g 8 p 7 7 m T 2 2 5 H p E c I 6 v W H t j v j N c D e w 1 C x 3 B a t b q U c T L b 9 U 6 t s R h E z u I g Q q t G L c s z h + G A Z d h I P V R V u Q y M M V U 5 Q 4 H L D 3 I a u j S T 5 q 5 9 Y 3 8 4 u K P M u X X i 6 m M 5 n 2 W y W T i e r O m g / z s c S f n 3 E 1 7 T 6 i F G + R N W E v e y J E Q m F 4 y U x D T d l t w 1 B J c B 4 4 w J Y L n z Y N b U n I a o y y b O x t M p H i W / F / 2 w V V + s P 2 o Q m v 8 F Y o Q M h x c t 8 w O k V 8 K q u f Q T E c / D V w T f k O f W g G C T D A k 3 E I F 3 L 9 U M t s U i 0 s b k M Z J a 7 r r S X G H O K p V h H t / f / Z 7 4 9 f 2 B X 5 3 N U E o e A C E V N 4 x e + Q / y 0 i R 8 d A D + O H J Y 4 U O E + G n z g V v s q S S y s y Y p M z l v I v 4 x k O P I g / e 5 T I y z w + K X 0 D / j K p I 9 1 P Q 9 1 + 4 9 c f V j v s V K 3 / / s e 5 j X D l R E 6 g F G j P C K u F L U 0 O 7 1 6 d 9 P s t D p J E Q M a t c C j z u V + B g z 3 C w F N C i J o h s Q D f R X L 8 X a X 0 9 m b d 1 Y T b H X b 0 c Q K J O s 0 m y / f q r C c N 6 M 1 K 1 Y Q E A 2 n i f c + T x R d E U 6 P 8 e Z S M 0 G / P f C I b z m 4 u J i P b 2 6 + m Y y n F z c o u N T 8 s N W / 0 y 8 w V w F / F q N b q / o P A H l G f 1 I v h 8 K F J w w o S 0 K G k P w 9 8 B D Q S H A 4 F G h o Z W 0 a + V r x e M m V O 7 g d z y Y X q X X w l p p Q r q 2 T y e w c U E 6 L L + i J d X D 9 Y T p J z y d 3 / z 6 z z o B M e Z 7 N 3 4 2 f W G B Q 9 G z r R T Z b j O f z 8 c c n 1 p + W 4 9 v M O h n j 9 5 5 Y L + 5 + / e v k P F P 2 s 0 f r V y E d x + K 9 G j + p L F D 6 V + z b S J 8 W 3 0 I 4 r Q Z c y q r O 4 U r W Q D Q Y X 8 8 b 1 W v b Q K e + U 3 1 6 Q J O w 6 0 X U v o 8 i n 3 e a L S 8 5 A S f + d r a Y 5 / 8 N R 1 i p + t 7 U v Q V H G O E c g r h E l M 5 d D B 7 G 1 H q l 7 i K 2 I u r e 8 k L X w g C N g 7 f j + S K 9 1 u j a y p 8 g 6 b 1 8 k l B 8 / i d 3 s I D w n W a 3 H 6 3 X 6 V w m 3 O E / T O f t v V p 8 u d J L d Z 2 u m r m x p o g a I E 4 a O Z I Q F y c L + 9 C r B Y Q J J l v l A f L a j q J C n J g I B 3 f V O q W u s 7 c Z e s 0 k k 9 E c K 4 / a x F k + q V G c J p p Z a M X D S B Q s v s T r V I r U Q T c c C k S 5 4 6 8 m U t 8 O L N u 1 n t 9 9 x s a 5 + x V 9 L C + o T R a 4 9 N v x D Z g 8 j r 7 8 8 u U n L X B h q 7 D F O y R p 8 L 0 r 3 i T 9 m D r w x + e t D Y b 8 G 0 j / y s i m Z S J O g p q I Q V 5 K M i d n s q + I j 9 N r R t K 7 + Q b e b Z n W H Y 9 G R 6 P q G t L u b W B J G Y K m D i O R A A j w B U k / O j j g M y C V r 0 S a 4 h m m q X u W 3 o J d / e d M T s o X V v 1 2 A k 5 n a Y 8 3 s d W x x U m / q X s a F D R X u 9 D R z R X V o 2 e d C 5 3 X x 5 E 9 n i 3 4 3 d 2 / Q g 7 A H R o r A Y 0 X x S w f a V j M M i z 6 6 7 s q 5 G w V d 5 + m 5 n J X l B a f L f B I S S t c v a 0 / l t X b n n s c W M F w r J j / Z 3 M F H e G G M B I O I n n l o o + q V 2 y B W B + s v z 4 a Z 3 N l U 7 A f B n a g y K b A X r 2 z w T 5 b n b R j B k m 7 1 E 4 y m n R s l Z P c 5 D W 7 c P O 8 h D A p I t o L g v 3 Y Q / 6 I G q Z 4 V Y 9 F p k 3 R X h D s 0 a u t 4 / S H d H K Z j v d e p J f L q 2 y W W i 8 v n l j P 0 h 8 m + N 9 v L U y 7 c Z I n 1 v e z y W J 8 Y Z 0 t Q D s G c j l V R 3 D d S y R h 0 z u b P k w n k z b 6 x W f f S v + A L V j 6 d G X 9 w v 3 s C u N k 1 5 r L 3 I 0 I t M g j 7 F z m G P O g I P N t i L z 1 H Z J U d l D i C j d h j v b e j D W s 6 g j Z w B g 3 O E L f Y Z e g o a O f t a R e F k w l Q p V S e L P x P i 5 G T J a w V S o F m B G y 6 3 B X W q C 0 o 4 a / F x u o 0 P R 9 H 9 y v x 9 n b j + V U y V l 6 g c 9 e T y 5 m 6 e 1 V t u y n c 8 p i + C 4 o U W D R h T / k o E 8 d 5 b 0 8 g u n G C b B l Y b w k F m Q V y z H o H D U + X 1 I j 9 5 R + D 8 M y Q B 6 c N J 1 d j u Y z k d + G V n 0 0 p S V g E 8 q 1 i i I t Z s Y A C F p 0 p a 2 p o d O M 9 R A 3 q D g Z i l d n u + t 5 i N w B N s j r 7 A I d i O I i y / / U 1 h s b 0 W 2 A / k P Z b O O U Y Z S 6 9 9 X B U X n 4 6 K v g 8 y X + / 3 l 6 C 6 Y P / g t X P U 0 v K c w F u p H x u 7 D 0 F 4 G d H M Q p d C 5 V q u o V E S M n w 9 d 0 9 / n K 4 L z X d v V q q 7 D 9 U W L L i U 3 S 5 e 0 o K L F 6 b S Y g 2 2 o 4 e s b z B 9 C n H W J m V j n k L 0 L R H d A / 0 c 1 + u r Z x J P E s D + V e I Y y N z 9 / B 7 O L L L 1 N k d f k M 4 J Y z q B F l 4 g z S E q U H i R U b V F + B j K 9 x d J w t l h f s y C W g E + 5 3 9 c H d S T A / A T n 7 0 k b S C Q x K F v y u T E B O 0 0 G L u f s V C z G o s t V H S 6 L m h + 5 3 g G q h e V t N h 2 5 9 t k A Z W k F q B F 4 M T V q V d h 4 4 2 m w 8 A j O d 6 8 + a H 1 m J y b N 2 / z e Q w V L y o 0 V j q g j H E e S G l U l P G f K I n S 0 v V n F G z Y 5 q U 2 g P R a A P n h r f 8 z j T C R H r o 9 H K A Z l K H t p f T 2 Z H k 9 v J z S S b E T W F Z N j 4 A s w d o / a L h h + f V 6 g T v b 3 7 / O U n S c y v / 7 z 6 U f u z d F U i h + j d s u t 2 w 0 3 L b s Q f u C q G H K i 7 K 5 K j m x Y R D A q x A l o F D m J 0 p 4 E 6 R p F r y b T c 2 v c J 3 3 O q B q D 9 O Z v v N y Y 1 x 0 F j Q l V q a P y O M a t s R 8 / q L s g N 5 x S 1 g p h R 5 + d u e h j G A R L U B Y y v y 2 c w v d 3 W H 9 P D a T q 7 u Q K W R X h k + Z 9 D 9 n I o + O T c q T u e b 8 Q Q D 7 A A / H m x g a P 9 C D 1 J y P b z / d t t L 9 n b z V 0 1 I / Y 8 S d D 8 z G u 4 1 u a O v Y I e q r G R 7 w b h N m I j n C E Q e 2 G u Z M E l A o u N v z q u G C T S 4 b C 5 V m B y / J T o R G 5 R n W 7 j N f w 2 W q D 0 N F 2 j r a m 9 l q R S Y + K i X 7 x E O Y r H p N L B x s D J 6 p k j 5 s w t n T k U 3 c B H W Y z d I 0 b K k F h R i 7 L 3 u o Q g E G r B F g n d N G g o R x F b 2 z a O W 5 G J e H p J f H N o y u h 3 k M g A I s O O M o u I W M G u B 4 Z I j F I q w C V d X k S x B I M X W P F M S Z i 5 4 / o A 7 e a N o R L I N S m T L f p C S X p B 4 i N 1 o 5 Y q L b 6 n O d m 1 X 9 o P J z q F C y Q v S y J 4 w h T b v g g L j K v w g 0 A o g z e 2 Y C B i W T 9 a Y 1 j A 8 Y x X 7 y z C g q 1 O O g 3 D I y y w l z F B p 6 q Q 5 j R M d y 8 F Z c G 2 d M E 8 j h R 9 h / 6 I z f 0 D f i i f T d M L V g o 8 o N k 0 l C s 9 R O Y s W 6 z m 5 3 T y p G H s o q O + 6 H y K 9 m m i A M j u i x b k r l u H L Q o Q 4 P v f 8 q W Y s 6 A j 6 d n S u e O m V N c f b z f N Q 3 v k u O M b j t 7 z y Q y V C 6 K v n p x f 9 n U h 4 I s j f A q B Y y v L 9 u g v B 6 c l A V Y 7 u 9 i o e h M b 9 O d G 9 K U w 2 p G + U I v a N C J g V l y K P e l B Q + v L j h o h N U b L 8 h 6 w p n Y U Q k k s f Q R 6 J j c C D E u N T w 5 l + c g 2 e O S + v x x j Z p A M G u Y H T Q N K w U r y 0 d a h N e j 1 J y / Q x D 1 J l I 0 N h 9 V 4 Y R i + / y P B o 5 F r s g p J x Q 3 5 e i K A M 8 y 2 y g 3 z f T 2 o l u r l E D v j s Y 5 p s C U 1 w U B 2 M 7 Y B c K h 6 J 6 K O z x W g N 8 j z o z J L T T w w 4 N Z X u q Y j z L Y 1 a f D b u P Z 0 g 9 Q R i L R N Q C n l 6 N 6 J 9 8 F V a G P 0 q w C I x / F + E M a O Z 0 O b C p 4 N K Q s t v O O / T q j q I R W Y m 7 v / 2 n 3 E V x N 0 C K f W n 8 b v 5 l J B v / 1 f / b P M V g G J N W B P x T p F d a Y r f J A F t g c 2 D z d C 1 V 3 A W P Z 8 8 O S 5 k B Y Y D e o C o 9 l F k k D Y u p 5 Y h / P 0 R 4 D 0 j L A L v c r O 0 x k Q E H f / / i G b T q S 5 7 u 1 i e / W d 5 P M 1 i 6 2 y W l X J K W R D V m 4 U j k + Z z D M e h t G g g D 9 N + m K r q e A a R i g d Q i e 5 5 + f H 1 K d A 3 c O d j Y L 3 f 6 N l A L 1 F C 3 h i R Q m A z I 5 V + 1 R 5 r 4 9 W / p k Q Y P 7 n + p 9 y Q 9 H u y 2 d A n 6 P c e D M d / 9 j e Q 8 y X L 6 l 6 A P e + q l F 0 l A O h X n M W l e 2 4 h 7 I v M o x i N s 1 e j N D Z A / 2 h Y K L M g / 6 m 8 8 V f a / 1 T e r N A K 8 o T 9 K 7 M b t I b U H m d W J j 9 5 S E I W + n z k E 5 o s 8 k a 1 R 8 s S Z O / R / r 4 n y 7 e p f O 2 1 p R v T 6 T f Z 2 u U P l 1 Z s t h C X d Z L 4 Q x W i y N I V / g N P v m z J Y f h H s 3 6 K R M u u O c G q H 5 U E i F + 4 v v g g C m K + G t S l i D G t 1 z f X B T W b g 7 5 Y T u e Z 9 d f f r n / G f 2 f f 5 c U 8 U b W G F + f 9 J s D n C 6 e q D r M L j k S 8 w i k X v 0 0 Q s b R B q b C d k R c T J x i 6 L f 1 B A V I d z W f l g G 8 c 3 Z r T j O j 4 p m S N L l q H g R 8 K b s A 3 e J T Y M o 0 L 7 6 u j f 0 g 0 t M 0 Q Q A D N 0 F X B w n + b G B Z C u h k D B Z E Q N r U 2 j V Q A Y 1 N Q l i x 7 5 f X Y H R o 2 f a 6 1 d l 4 i y B W K i j B a P R N C X G T d j J 5 m z H v T + V B L V B Y U M P A Z R A e g 0 P z 0 8 B d 7 d I H K u 0 c t I R 7 0 M M I s 6 3 o F b S e u d Y f C N 7 V n a n t o u v F B X 9 G 4 S Z j 7 p z t g r a E y 6 3 b k j 1 K T g Q Y d c l 1 X 6 G m J Q f i f 9 r E L V a k L R c h D + 1 r 3 7 v i d A z j g G K + O X q w N r Q l i B r r j S t X 2 T w 3 L r 1 L e b j w A R W x Q 3 C y F 8 c E M 2 4 w w Y T m N a q Y F 9 F d Q o u 5 / 4 S F b M / S a J Q V H k r x Q P A 1 X v t I O 9 x S Z m O D y T M 0 Z o Y s X K 4 3 Q j 6 C o s I p / d x 1 k Q e A h W b v + e L 7 t J x R 3 V o r w z 5 u 5 7 q v B o o t 6 h r C S 3 v U 3 8 w k y g H W E f w c g o 6 P G A V v 8 B F 1 1 Q r g a n a 7 y W m L M K n L I Q a 5 P O c G w E O A S Z C K V p K W R m 3 L j O a M G m x p M d u z l L q n b 6 v m k n v K F f 0 x S l Y W O f B W 6 P 7 Z m Q S j 0 h H 5 C 6 0 h F P K c B B n u I j v T B V N h e v v N E m G M O Y 2 N V p 7 c Y j Y 1 A q S t 6 q y a D o X m w N h 5 y z g 7 M U k d f 7 2 l / z l j m d s 6 m U T f y i l S p E 3 Y s 9 f z t 7 M M r / q Q E X 8 F C B S R P v K / S g 4 v x j 1 n 8 M I d c l w 0 g Y X F l B V q t g b f e a w M h n F N N h S w L 2 j h 6 1 n 0 5 b 7 8 g i / W s l H a E + k N l R B g d t z t t x W A B K 8 h B 7 t x 5 0 4 A f 7 U s h a B z h 4 K 8 g n F k n R O U + K h 9 G D z S h t p 2 A I G h h U m K H i B E W T n G O a E + z h K 7 N + c Z T V i p 8 1 D o n O D C s D 8 r W C 3 o m N J Q u t 6 O L 0 6 o 6 z o B x g 6 U d X D M E k a T J v G A c b h a l 1 G n 5 d x 9 x p R s v h C D O 2 D l y Z I K u 4 p e 0 l k 1 Z 9 Q b k 7 0 Q J T E W 5 g V y p J Z C H w m S i L h e V G K / l a 9 r T p D t X / s B J a i Q 8 F 0 5 T + A Q v w T B L U i S e 4 f + 1 S e i 0 o S N 3 v t R 1 T g H L A d N x n i I O A c t F s Q 9 I 1 D 9 8 M G Q X I g D O 9 9 j p 2 v p S z y A Q w y a 6 K 5 9 9 c 3 8 7 r e L 8 d X e i 7 v P o A G + k s 6 v T J K J p i F a o v S b A x j r i v 7 C C C z 5 t Y 2 g X I B G z d J J I s d O K M H D Y h m w J r p h H N s 0 h o c b 0 D W X J t 5 s u Q a H u H R p R I c c Y M Q X t 7 E u Z F P p o M + K o D G x 2 M a + s 4 + W Y Q e k 2 I p C I 5 m d p X f / c c G o c w 4 Q D L 4 1 g p A 5 S 9 8 u r H S 6 9 9 8 O p u n H 9 F L 6 7 l 0 / P z i T S S T Z 7 m p 4 k r R 6 g 8 n S w l c 4 W V 6 8 G 3 N U u 4 y 8 1 N n l c Y I h O Q L K B D C Y C / 8 T f H R i j 3 c 5 C W w d x J N s N K U 5 q j 5 W E j G / 3 H a E n W C t / B S K J 6 R H 4 / L r M h f b l 5 2 C V 3 C e g Z J 5 / v H l + B 3 I a r 5 + P r l E 1 t 7 / K j 4 a 3 w i g s W t L E 2 j 0 H W 2 M M g J 9 R L 9 b g U Y Z B e h 9 p A Y e d i m w W U Y Y Z Y R K o z g x a 2 4 F / u q d b b 5 j g p F O 2 y D N d 5 V L G q x L T h P q y J i F A 6 E q w K 2 + 6 N u B i f M w T s + m X u D O e 5 w o o R y D 2 K M R J j l c 3 T J n F w Z T k r W e Z W O E V Y 4 v P W V Y p w q w 2 q B J X w a n R V G 5 D R M O w T E k l B b t O 0 G A I r W r B E l G 2 0 5 g U G l d 1 l S j w M b 6 d o K t q w x U l 0 F D U k k 1 j t E x s t W T j e n B T T u F U F 4 5 e + c m A D Y a T O 5 Q f M Q s M Q H Y s D G L O S D r A 6 Y 4 w U g q c 4 G 4 S e D a K G K L 2 8 a p L r z J Q 1 S l M a U U j K s E u q a s 1 i m A 5 P z 6 3 Y D t M U J b N e g d C w 3 h D P t o L M i v y q 6 x p W x R q A Y t k Y K a T r 7 8 Z J L t s e t I n 9 1 O F u m t P K / p 9 G B V L + 1 P G s A M V 9 M c U N I Z I g D y k H K d M T u U H y y V d G Q T k I o S h 5 j e g 3 k B Q m 0 A U o G k D H E d P q D 7 c u 2 A n e 9 B h I u M A C H m b c T 7 V m k a F f F U o / w J q 2 I e l U 8 S 4 V T + J 7 8 z W 3 8 s r q W 7 3 y x y H q X n 8 o V K H + s q T w 6 G m S Q d 0 D N W W 5 E w B i W O R T W 0 l y Q x D Y q t j Z d J 1 Z s Q f q d y V Y g b q j c O 0 Q 3 3 c + 2 h r k c C Y Q W k g b z R P R f z J F E w t i F 6 d h d j o C T y P u C z j w G I U 3 G y S W t P r F f / Q 3 k 3 t x v d E 4 z x u p E a x 0 Z H 6 Q 8 3 2 a y t D Y P e v G J V 0 L D f w L Z 8 9 i F 7 P 5 6 B j + E G s 4 M W l e v B Q C N G 1 b Y D V A v K w 9 p G 1 v H B q o / C 3 f A i 5 f 0 b x G v x L I f C S Z g q n e c X f s N R d p 3 P o G S T z h k 5 + / h m v D k 3 u 4 N m G + D r y u K V C 4 I W V J z z 7 d T l O t C 6 7 j 9 h 5 D m I 2 W k 9 j 7 z s V 1 / / 4 R 8 r h j I I E V 4 1 R A S n 6 f x i + X Z y v i b j o p N c R N Y / A U + U c C X C f U x C R B 1 a q e 0 H S 7 T i L a b Q 1 V 2 + E V + a Z D N 0 f Q a F u 6 1 6 k g M P s 8 t 9 U 0 Y B w B o i D 1 m t M O u Y g e r i Y F p q q F v m m D 4 d z z E u u I g r a I R D 7 + U X N g c g L f Z E s m Y n 2 c 1 k p l I 1 b H F 1 M Z 0 T P S A F R R + R g y B Z 5 J T J v K 7 0 N y H G f r X 4 M g y G k 9 X H S t u M O 7 w P 0 s w j X / 5 w m x z Q G o b I i e Z h H o R o B 0 C b + D n m 7 2 U 6 m f 6 Q f s R + W y C v C / 1 L k U D 1 2 5 o T Y r u P s H M C R B u S Q 9 w J P J M B A S J B D a H m u a 6 u y + 6 / k P h 0 L W a Y B B g U u 1 l v E j l N e a X t O p 3 J F l P 5 P q S j E h M 0 A U x z Q t O U c g 8 S 6 s J U A p K g U i T W s L 2 D o o G Z a z 9 z A 9 y N F X c m o j G 1 N T 0 r a 4 X 4 g R 4 H z 7 I J k N 9 M x t M L m g h c M / O r f + 8 a G Y z Y B Q N A + y k D 9 T V i a 4 H n n 5 8 Q I r f E + N A k p o G i n d U a / u q d r a 8 x w U j X + S D 1 t R X X 7 B h J u Z w C D 0 N z Y N E o U q M i c N 1 3 0 j k 0 C Q B x G G I n F B V h e h b 4 f w S z Y U d q 6 w j A j k s M 7 6 H y G o a d 0 / J A Z o e l I b t V + c v S Y m t U T g s g e c i f L A m 5 f K j 0 o 7 U 1 N z V 6 D f Y t p A c P b P I A 9 q a J L q / T 6 X J s X Z 5 / / Q d l 7 d F F h F w X u A v L i 8 g H m B v V l D y + X l 8 8 I V y 0 S S 5 D o P f R 6 N F e D 9 W 4 g B i T o b s 5 k 2 H N A l p T p L 2 R 5 c L U W H R K 5 D k J J L l c I M J A h w c k v I J t Q k K J h G Y k y X U 0 n t 2 O Q S o y q a a g 8 g T W n 7 P 0 a n m t l + l q E N i Q m a 4 i l G O 5 m b x g 0 X s r o y Y c e l H R v E L l C u x l p 6 w U d 8 V w I k N k z q P q X 6 y Q 2 E X M e V T y l o Y d 6 B B e N 3 7 J v P D a v 3 F X p W d A 4 d V d o k Y X a O X K p R F 1 P P f B + r T e j N / / p b b F d R I t V U + X e n x q D 9 I y + 4 9 d O 4 v 5 R K W h U j 4 t n o 8 C k R / 6 B Z c s u w F c T M E L X V c F / U U 3 A L q e j N w A z F V f Z D J h C O o f b z W N v 9 z i N K T x r + 7 l G B M Y G p L Q x G L Q w A a i v N E R 0 o U g f P S h m y L Q R i U K j a j l 0 K g 1 K D 1 Q 3 F q O Q f + m y 6 C p 8 z I A G k J L 2 4 a n W d z R L 5 d s 7 u 6 M z b 5 m g K G + k 6 + h F k R 2 C Q 3 z y t W C k b s g F E b l s E C H d 9 3 V t B o 2 9 j p f i c E 7 e / X R k p Q f M G 2 o f / 0 c F / g d 7 l / V m 4 N 1 L p 9 i J 5 y O F z y G B O c X n H U R R c L v 3 C S O j C M b m U 4 R i A C c G c T A d V F j q U p G D G u 6 / 5 m v B 7 W + 7 / h a z G 2 K z q P L X p j u g S / u Z g H 2 0 9 w H / 2 P + p 9 w H 0 / 7 A w a N F j L r p G y 0 i V P S B A C p j f S S r c W q J V K M z J 0 P M 9 4 7 B Z t 9 2 C f L z q R s s O v L 1 p 6 u K B l / B 2 3 e A a n Z Z Q E 3 w R O 4 r g F 4 x E j u 7 K 8 Q m m R l x F Q 7 n 2 Q + z v 1 B q T 9 q f r 0 C 1 + 1 H P W 2 g Q 1 5 D e A j c + g U w t r e w M U E r R B e 6 Q a F 8 F Z D 9 C v h h V P p X t y 1 + 9 u y l F 4 t y W 9 D p I S r H q u G E U R h O e m N v f e o 1 X W V E s E Q 9 E L + q x u a b i f S d 0 Y z t S 6 r i L X H T c B e Z M / y j / M p J w 8 3 y h r u U f 8 Q V K j 9 M 1 N p q u A B p I Q b R a s / w 6 l / 9 K U C s 4 Y m o l / d w R e J 7 e F v 3 r V / U 9 0 P e N O H w O 7 G X 1 2 t J 5 V H X H J l 7 j S H R V B L z y L k Z O B e k n o p g S 9 g Z j U t F 4 D / Y w t d Y F z + h w d N O 3 5 X b G o 6 / s u p P x z W w T n E p 1 H 8 S x 2 z R 2 R K C E a W O z f I 3 U a K a 8 A y j M 8 Y B z T 0 K x A 9 C a Q M 4 A E F c q / l I M t m O T I w g E 8 x z y U X e / o s Q i W S D t u A Z h K K 1 R e t D Q p g x p X Q z P N G M N A M q u P k h Z u 1 Q 7 S U A D C P 6 H I r f A p i d g w K 6 K d u E N R w Y b T 0 y f 7 2 j z 1 i T Z G 3 Z d I F r Q g g Q w P J f Z X k L 0 7 g 4 w Q w L Q 2 e U N k 8 z E 6 A Y J P 9 T M 1 9 4 q m t Y f j N A c / j + X k 9 l Y m q A w O j s 5 l b Y 7 I p s G c Y l V i l D Q A D K 4 a r / w z v 5 x n I s p q H G l s c M D A z i G S S p v X I N h 3 O j N N F 0 A O g d u l D a L J E o L k u B l w l J W 9 o u G i u T Q P B q K 4 8 4 C u S A K 0 f w v A G 6 d e 9 d U J P c q u 5 r I S Y Y e Q V y D p H o H c Y 3 H 3 b F x 3 A s U B x 3 3 E B 2 I P j j l 1 G x k B J G J g 7 T p c V 9 z q v X P u 7 z F x D K H O + 8 9 g U 1 0 U w V g l c G o 2 P K m g v l A x R o f K O V t I o O c M q N n 2 f T L T y b L / N H m d D L y 5 q U q D 3 q 0 H I C Q 8 r u K 6 v w g M L E T X y l h Q L e C o W a W 1 o u q 9 Q e j 5 k 6 W B k n 1 P u 8 K 8 W e R M T 6 Y z 5 Z T 8 D q V 2 e K V W Z z 1 M F H H C U M G A v w 8 N N S L J X U i + B P g 4 w p U k Z S V l V G P S D l M E 8 N + h B u 7 q e F p 1 5 J 2 p r L 9 U W K x A 5 m f l s b x b 5 b T 2 f i q 5 k H r B O Y i q w d 6 p p 5 z 3 i i r B 8 / F L t q / O V C Q a E t V g i w A B f H q 3 c 3 q 0 e o k t 2 e Q r N 5 K q H 0 w f T s f n 1 9 S d 1 i e 1 s k b O T g H y 0 E C U h b X f k U f J k g G B d Q w T m 3 j R 7 P 6 U d b f D X h s 5 0 R J Z Q N B M T g G m W G L l H c f I E E e W p G K u 6 + r 1 I j V 3 P 1 m n J l n V H 2 s p G L t U N y c Y Z C v w m 4 h d s O D q t 9 2 e 5 b 1 Q X p j F C 7 G W i B n N z b g G U x E E b y L B u B 5 F Q f Q R R M Z L s n i E K y D Q a C D 3 2 T / 3 e g U b I H j L z + Z m 3 8 c u 9 I B G v Y 6 J H x 5 X H f H d Q z d q q 2 9 y K Z / Y c 5 R 7 4 u 0 u q F Q W m y s y Q D l X b f N W l Y U D Z w u B o U V b h b G t g U R m 8 v X H U E w W L S 5 U z 9 q Z i 3 L 6 z H 0 N a X t I B f g G W e S H U i / O e z G Q V D g N R G J n q G V k W 7 S B W / Q J v I V J E R 6 q o t K D 6 F N l 1 z p F S P f k 3 i x a u W B u v C F I D b 1 f k c H M z B x T x m P I 3 0 n S e L a T j B L 8 j Q 0 5 Y s V D + M C I 6 8 L 5 d V O q P I B g p f q I e A u Y G j M S Q 0 x Z k 8 w g K x N H f E 3 7 6 6 T S n K R t L o N J 7 X m k r J q T Z N D W l O Z j p n m 0 Q k N H i j L n G x K B s f A f T c D e V X w F S j 8 3 6 M q x b 3 f 2 r u U t w d V v F H f d i N i R G J h L C r e S N B i B F K e n + n y U d l 0 B D 4 v A 4 u z s L T 7 n 9 m y 7 j 4 b P M l r 3 i L p P 7 f G O I u w x z u K i 8 r D T 5 B T I f V d r Q L p 7 J L K 1 Q v C a X e l 4 0 3 n S S t u w U m 2 Z B v 8 q G j U e s P 3 4 S K b q 4 y J a G l 1 d z G 9 C q Z H x E P g b M E E A J H R W t u u J f q L l 5 y C C 2 M S L c + 3 + K d n 4 4 t p h q a t 6 t + W 6 I e / W o D c U P E K G d V e I O 2 o y q O l n / H d d p Z d Z W g g k n 7 K + 4 r S e f t g Z P 5 d p H + o e 6 P I s R P 5 3 j Y 6 F 6 l G w E 4 2 y R t u k 8 h O a A s 8 q I l 4 D y J m 6 k D y 6 v c l 7 K 1 7 X q B w b + I g B P C D n 6 r b F a y K j v X G r N L E j + A d C O u N 6 A D s X j T m u N s 7 J k J 0 g 5 X g 0 T F 6 K m / a g 6 u + n O 2 b F 4 Q 1 A 2 O c y S Z m G u N I H d y + M f L 8 G E s t o p t 4 n 2 A b u B S U C q K Y A R t t k Z 5 G Y 8 Q R y P Z p b R u b N T 3 F k b s K i H D 1 P l U + S + Q o 4 z r 2 E F z z o 8 Q 9 Z X w o Z m x 0 e s q E / S u d T 8 W r p z 1 9 V j 5 K h B X 8 z 9 Z / 0 f q D E R e M p A 3 5 D Q a g A i u + R K X M k a d z 1 x Z g d L w W 7 k Q d T b P l Z e E m n y 2 E y w w H G a e o 1 1 6 g t C O A f + g B E J s B x R 1 Q R t n I Q w i 7 2 u U X s 2 W B I R E L u v t 0 / 7 8 M + s I r T 5 a 0 q h 3 V t u 8 b X S 9 E 4 b h W t w c A O B G I u K o 6 0 t c / d p W 6 v 6 p s D i i T g W I e J j q L T i F s g R h D e G x R u u 7 i x C n d o z c g 6 o P j b G 4 L t C v s 9 6 N 7 q G 3 F E O A T I + P o 8 t g q B A S y j l P q t b e e f Q R 7 G D H c l v U o N j 2 s n i F r f n R L H I T a v u 2 X p M T Y W G 4 Y o X 0 8 T 4 l 3 b S y s 6 M t P W A 0 c b 7 6 S / + Q b q z G 0 C V 2 g 0 K I C 4 R z u o w c W q U d y h M n v 7 S 4 L C S l u T 3 h / u v s E u j u 5 B e b 4 5 a o J b z / f A x j k S h Y B R M S N M 5 B r 2 S 7 G z 4 3 x q D W z r W N X g Z t A v x 0 V g H L c h A v q 1 s g r G e + 6 K k I G U 8 T t k u a W V A 8 A i G r V 5 o A g h T s 0 t 3 B A E G B 8 Y t / b s 3 o R w / Q e Z 2 8 F P w 8 r v B s 0 x X g 6 + W f J w W 0 6 n W W 1 B e v s G 7 Q A 2 j C S 5 X 2 M y i L A Z Q I 7 2 m U 2 7 / 6 V v X 5 7 5 1 2 j D b B 9 G + o e + E Z j a d N 8 k 6 Q I M l k 7 i I 1 u S u U k r 3 H Z j f I n r l q + 0 Q M 6 M H 1 E 1 3 3 P G B d d + 1 5 5 Q N k p G K 3 a P Q M i o g b W B e M J F n j x j z R T F w a Z 9 S K k j 3 u 2 r S C o B r M e c l 2 U m 8 x v f h + 1 f F + N i x l v t l y D y c q u Y 3 Q 8 z 9 B S f / / z 3 e f 7 v 0 t W 6 o 3 E 8 z P i 6 5 N + c 3 P 7 7 T n Y w 5 g d J c S 2 l y B J C E E S l Z 9 I R q z z m E h j p v q 4 x z P Z f T 1 L Z 5 i X + D b V a e K m N U m i G h I P X D U + I F h u 6 r 8 z b n w o u w s g R O K F I o s E a g l 4 2 P h Q B S C K 2 a u W b b I L z 3 g 3 M V u g p E b d H a 9 w d X B / F 2 5 k r S I O 8 C c B V 3 L c S s 2 t V A / H o a Q o R D M d B k U U J R S E I 9 R c V 1 D q d a X 6 8 u L 0 I b A m d 5 / M + Z e j 2 n M l O f P b P l f q Q 5 S 5 Z X + J h I m 8 K c h U h J O O H e 9 S L z I 6 x l h c 3 u W k 1 7 6 y O V F 2 G f s H l K L y 9 i f A O I b R V c M 9 5 e g J x Q 0 f z J H s p m V X L y t u A E Y H i L L C H c J f v b v F D R K M d D 4 G K W 4 U l u i Y w C U 5 C E c / c d m U G M T h Y T 2 9 A M w W l s i 2 f d 8 N C f v I i 7 l d l o i t C v g b c y c H N V 1 8 U T x S k m 9 u f x R B j + 0 n U P e + a D Q 7 i Y f 4 N r J L E J N N L F / w k b j k u g c A i K 9 p 3 Y 6 t s + n 4 x 5 s r g / n 6 3 R O i u t U x N 8 k e / B c 9 O b k J y o L 2 1 4 R a t f P I I Y A j 5 X m U 0 u i G O a D h P U k M H o n X H 2 + y q 7 t P L S d C I + 3 D 4 K S J T J 6 j e y T U t S k X 3 J T v E D f a R 6 s 2 i N A L A J c d 7 O P M B Z j L p x K I 8 G I f q e H u 8 w x Y 3 I 3 r 4 6 e T v f t / o 9 H s 9 f L 4 6 J 8 n f w W / 5 r s l 4 p K j C f 3 s f C H 9 z v F y / H 4 P v a B L 6 S d 8 m d L H Y t X i X Q Y K 5 f w u O Z 5 O r j l 7 X L + r n X w u h B Q l 4 h o A T g q z K 1 F 1 5 6 1 R L M H g I S m / l y T L H f V c 1 0 q x O 9 F X f m F z U m y / N R 9 c h g o 2 p x p 0 w / j 3 R L B T J T 6 k m Q y l 8 Q c l l 0 f z t F W N v 0 E m 1 d H h P J 1 R b 2 L L r t a 2 / j J + f Q D r X 9 U E 2 O K 3 k n s l w + S S X S r d W S D L M f c c M w M U L m 1 g E 0 0 y / B s / S U C 4 0 Q q l b T C w 9 o h E r N 9 F Q e f o k R Z s P r 6 5 2 W D I T B H / H S 5 r F L S s T s x A a E d 9 w b z k 5 D r I l i S U K x G V c Q x B B u w s B 5 1 1 J U / E m o h O 4 H H k 5 O i P 3 1 o r I y e R i 1 1 h 7 1 L 2 f k k 7 N E k c r D K F d o j C 0 1 f t Z E U M E p l z D E Y v l z d w o y X r w 9 0 C 7 U s o k h 4 0 v B n r i d O F I h w k b M G 0 I b L q w E 9 F A a A B B A Z S C w Y N c n R 2 3 S v a q t h K d w I 3 Y w 3 c l s r n g c G l A V 0 v G j 1 Z R h F 8 B 4 4 S n x p / 9 e 5 m F I n 0 U z o T g 2 Q U K 6 4 Z o b T D / n D Y y p M w 1 C r a l p M H u h O 0 Y x e M u Z j C h T Z w H 0 N M V U 4 j + r M j k 9 6 5 s f 7 s a N u e H b W 0 g z q o b 3 o / i E H Y U t C j 4 z B i L h Q N 0 1 J J k P F X 7 + x h Z I L Z z m F c w c T V y o 2 A P C L R P 0 Q D L n i E g O Q T 4 S 0 1 4 K K 2 X 9 D E r O / T Q 8 v t 6 R j J y P k s Q 8 K a x y T o O U j R d G B h x W x Q R b U n V z n v N v p T 9 d G y + N e 9 Q i T J 8 j / V c h V q c + 4 e K O h C d b j X y W R u I z C K l T H y R B J m w 9 N X M Y / I X J v k P z H t r B h g P 5 G r O Z 6 3 D 1 g Q C j p 0 g 1 A c x P g u k c 5 0 w R u q K D U S m p H J B f 8 C f p S / Z P P F p X Q A T p Z v 3 2 b n V 9 L n z f R 3 D Z L a F t w F L W 3 9 M 2 / A a m N M A Q F F R d 0 F 7 a Z x 4 K t U j R F t W b H J y 7 3 C k S e J v V / g E 2 9 + y z d u Y E z Z g i s X 5 i Q o 2 M D O f u I 4 y N M n i j l L k p u R D f w q v c y u Z O a T k 4 + z m Q 5 g i z a R J P P e O 1 i W m Q s B o e 3 V d c Q M d 0 b Y C g 5 z k N w q p Q t p g e Y I W 9 s N 5 V N c t R i q l 9 7 I 0 m j m Z 2 6 Q 2 8 B 8 r T S I u g F c + y w F 0 w / x 5 H H U Q n b b 7 0 Z j 9 S b f p q 7 z 3 C j E + 6 C T s T G H V 8 X X R M 7 E s g 0 2 c I z w t Q D R / L m B e 4 G b B L 2 m Z V q c p N k B c i F V R x O 0 o S 5 o y a v + R T N + z f o H D M J m w 3 b x 5 7 d N + S 0 c m K a w r 0 K p W H u N c r T P l Y 5 l e q X S E W 7 E 4 F d W S r q g G d w 3 e R N U v p C k r T 5 q p + V J D x p A 7 Z U Q H a 2 l I e A L V a 0 r q w P J F w R F U V A M T 6 Z 4 j 0 j R H G K j 7 c y B 8 V f v b L z H B C N p Y + j k S 4 Q L u + n s G B 4 + 6 C Q g x M 4 d W 4 e G D 8 L V V b z i 4 s Q K T R 4 i 8 9 M G M Z W D 1 i j p b o C T V B R i X q Q l c R 1 A X J w Q t t + x Q r D m B W 6 E c Y B l j t 8 J o S K c L X 6 s u i o w W A z i b i z j 3 i A O u N 0 Z 4 a Z O 1 H o k s c t D C t o f N Y C K q n c c M i e n 3 P u 4 Q Z c h t V O j q x r O C N E N L v H / p u p n M K k O Q V q L + p m P e m l e P l u b S P n e y i m c Z h + R R g H v q O 1 Y R T 1 t r / z P S m l N P Z V S e b i k J P E S 6 Q d d y p 1 m 1 9 n y H A T B 1 t U 8 f S / 9 c / 4 d p I 8 H 0 H P l U k P + v 9 H 3 B I E W U 3 c C V T / L 2 0 y v J 7 P s 9 m O / k w p / J A F z D u Z 2 l i c V c 5 E x u F M o + z R b 1 x O T o L X C p B P a W u X h S m z 9 c R M 5 K F v b l v V G l Q e / J 6 6 A K k G e j 3 Y J U b Z m l S B c c p F S j o u / e m e d E S Y Y S R u D O C P F l X a 6 B K N d / / A s T g J w 0 F f 6 W T y g p 0 C W U H j q X X h A / n 6 D x W r + Q E m K 2 p 7 6 V q + v i l k L 0 K P o 9 R w T 4 I e g 9 H I I n 5 5 f S 6 6 P Q R E + E G x K h A f 8 1 U + s l 8 v r 5 e z m C r N 3 N s b N v r r 7 3 / N 3 S + v F c j 7 + f z + v K q V d x M 2 / P + I L X H 0 M 8 A l i v a I Y Y A A x e 5 4 t Z 4 v 5 x 5 f j d 5 N s 9 n U 3 T 7 l O G F 2 c P n h v N 3 1 P H z x I O w H H J U K z w g c J U N 0 B c V B e D u 3 y I P n b z Z 2 9 d n 1 q X 0 3 t j x r A q e D q Q K 6 K c V N f p 3 O Z p V w 5 X I a 3 g M x r b M f F O E S k r D C H D I m X P B 3 b p Z W j L 7 8 s x B q 2 p x u N 1 J U 5 3 c i 5 W R J f A t 8 q L K g 3 S H w 2 C N F K D u m u K 2 U Y A Y 6 q j 5 V M 0 A N e L 3 2 E 2 I 0 w r 3 7 b / + S 7 U A F d z i 3 E 4 X g + S + c E y O 4 d S V C J g b Z 3 b r E D 9 E 9 g V m 5 C X d u U S u v W S 7 m G 7 W n l c D w b 3 3 9 q y H q f v V o 9 C A P b h g 7 x n W Z d t m E I 8 Y 3 K h 6 6 K Q 1 D M P I Q A l b c 1 4 u T j n M j y h m d K K H S u 8 B z 2 2 + 0 E n s Q U R A + s B I V / E n p h 4 k Q g k s o T x 1 3 q y k l + f x X 8 z + b 2 v O A P L h 7 d p r o 5 3 M C 7 T 1 P p x 3 I 4 P e T e J 2 E 6 K D v a Q Z l w A q 8 Z 5 K n u 7 D G + 5 O L 7 m h N l + / f + P b h 9 2 O q n 2 T S d X a X 4 r x x x d T H P 6 t T z O u 4 f c r o g n v d R S W a J Q U C s Q h + M D 2 X 7 a N e m z 5 f D 4 V S 0 F H O q G k n P l v Y 1 1 9 k D k h Q 0 + j M R s v 1 E c F I K F c z V Y n B E d 8 e 1 9 L X N i b R r 9 z + g J B V u g E r i A R X X 7 X H V E L d t 5 A o 3 C G c E n S h R o g a 5 c p 0 d 5 6 p h C 5 Q O 1 g C B 6 0 r V 4 z j 7 8 B H j R 2 v X d a + 0 x F E 2 5 Y 7 A E W w i e X + 8 0 r X y a B 2 j C K w + p m 8 Q 0 7 w w i m i p D 9 B x p O o J 0 J L u P l v C F T V 3 f k c r T 5 b 0 l h v E r X N P K J z e I o 8 k a h 5 U 4 u L Y Y S p 0 c d P T v + w B 4 i z X R j K x U J q L g i V m g y s W K G m S C Q c G L 6 1 8 K Q b V V j y 9 T W H I B e 7 u T J 6 q 3 c U E 5 a a R H U X t K k X t q n f M S Y 4 j R t o R x 1 S u x m g f n G A B x i 7 l W c K O 6 p V n R V t k w t O r X t H a J P U P b 2 f f p J e z v P g v a 0 b H 4 E r 2 + 5 o X q p G A x P F l R x h m p / 8 B T g B x B J + f s L r R P n h r A B Z 1 c 8 1 3 F K n v / 4 Y 5 Q 1 S h p s Y Z 2 z r O r o F H z G 4 x / q j 4 T x x s W q B y o W D 0 v c W f K m l N P F L 6 w V r z q 4 b j Z + u X H j z A P q m c 6 i A I Y 0 C m q p C r D X b G a 7 4 v b h s y 0 x s 8 9 T C j j V a F R s B P n n D I x F X / X R d h 3 p / j E G M C u + t D B E C B D w o F F W g E W x I R 2 w E 3 h n Y E K / 8 7 9 p z 4 r 6 V F i 6 T Z X O q 7 L v + 3 0 h Z o + 5 z v u b P b y Y J t b l F V y v 8 8 T e c X y 7 e T d j g E X 7 v 0 t m E 3 H B D w U d g A x X 0 z T R c l H i K b 9 9 Q r 7 h E X Z Q z U M Y p r x E v A 0 Y N 5 j 8 K F W w u C g K k O D d 7 + 9 K 3 u f r U w a R P b Y E U / X H s a S C V G j R S F 0 o M G U F j h s b 0 e T 6 + K o 4 c d n V 3 X b I W O b x 1 T f s G h 2 C n 3 r W m y U M z m d H F 4 Z l f C g d Y C T 4 2 t w q C O q o + V Z J u b 9 Z 1 2 0 q r X M y q r 8 Q o b h o 7 l r d w M c K E b c U s n E 8 R u 4 2 n v b R B h 0 g E B C I v z a S N p g r p Z E W K t O 5 + x b x S k 1 J k U 4 Y A y a V f I K E L A P G l p 0 m 8 O e T a V x x P o n F J i C I Q j L n y x G C N / g P R A z w k 3 n 1 1 V Y V r T / c 8 0 i W U I 0 s B O f e 1 u 9 B s E m C + c 1 E 6 N z s G s n n H 4 3 G d X 8 w y D U 6 R 4 a 4 N H V m N z 5 l s 9 H c 9 v x y U k 9 X V 2 o T L f p 7 k h Y 2 X 5 r W M e d d Z f s V W g T r D D u n C V 9 z x j b Q g w b l A 4 g g y r F 8 N I A f 2 n 0 D j A X r 2 7 W D 0 S j G S V B s H q V f Q R A Q v R 1 G / F q A h q Z 0 B Z T Q R v 9 V C y Y A U K 5 k A g T L R R u F O E t / q G e 6 w M s S p s q 7 m q o h x k V F D d r G l B 5 9 g V r u H J Z H Y J m E F v w D K l f L z I B h h d X D Z g 0 3 R 8 N B a I w L + 7 T l 6 u w a B D W D 5 U O j j c H d T I / r T f W A N 4 B i t W 9 m x 5 s Z q P 0 1 c 0 x i r E 4 B D u m y C o 7 D u 0 9 T Q a h U 3 B h c D 2 g g 9 M 1 G g w y I c Y W R H Z K x h v L M m o P 4 l q P Z K g m + 8 a R H r b 9 S b J O 8 F g z 7 5 a X t l 4 U i w P j 4 U y h d W O F h 5 U n l / 2 f m d h h 8 4 W S 3 Q f 0 / M O q Q 7 0 Z v z + L 7 W H K l 8 x L H c Q R j 6 g T k V w g u s G 6 N W i 3 b o r R O V r Q f 8 J r c K g S a o 9 t 2 V / a W Q S z F k l u Q p O U k R W M Q G A r C L F 2 P N x 6 6 j F E L U v a 0 6 I 7 V 9 a O x P T / q g B r H r N h G L q T U P y 7 N k 8 v R i f 7 1 V d + I 2 m E S Y x t O e V I T r K M u A Z K a / l d S E 6 + s R i g 5 W Y 0 Y v J 1 R K t H 7 j J N t / 3 s K u 0 O u l B A 2 h t x S S u R W 3 r 3 M r 1 3 R A G D b v h 7 A o J c 1 4 K 3 + T + X / k G y G G W x f Z T S g F t 8 v D K 1 0 D n B 3 o B + p l s B G + I N O A w C l t D X d 8 h Q U R o 9 3 Z 3 f b N X 7 2 z w x l Y n b d Z B g j d + m z 5 b 8 s b h o 1 k / d S B I A 2 E b a C + c 0 h 1 D V w H 6 f O g D t S w v 1 g A W T 3 N m f 8 Q f K I m R G 3 3 N k W Z b N f w r B 5 D y 1 G t S 8 T p G h G s 7 I A 7 x e g u X / k N O J h 9 E c W 4 v 7 z r / E X a C W l T 6 7 S H y H 9 z Y R X d Q e f 8 A U u r 4 E Q 1 Z U N t D b F F 3 n / b Q e f 7 j 7 M s v B j f T y p N b d t W D u G I K Q J y K 1 c V N 2 O h K l N d t f / U 9 u g 9 G 5 0 u 2 F G K 6 e / 2 U I x / Y 7 c e y j C k a 9 H L o R b 8 T R M p Y O 3 e j O y 1 W L s G g 6 S s f 2 m L 1 H h B C L I e h n V L s 7 m E q v 7 A 5 K b Y 7 E L + H S n P l / q C S C 1 h F q h k j Z X P D 6 B H A k V z k W X j J x Q n Z J P N u r 5 2 9 e m e 9 d r Y 6 6 Y g M 4 r V X P U Q M J P S B g a 0 q R M e b q z 4 K W b S 1 q E 6 d 5 3 J X 8 x U n 2 B t f 5 x D t v K x Y W 6 3 y 9 i E P 0 Q 4 A 1 Q Y 3 N M e S g O 4 + A M s N i F b U M k y v M L z v G r 2 C M 5 O z S b u O 9 u + k a l A 6 g N g G 6 3 m I d P Z B 1 X S E s e / 2 J A + G 6 Q g 8 A L 5 p s A G r A r K A H 4 o H u 7 u I D t Z k p 4 B 2 x K t 3 1 n S w 1 W 3 H d B Q h I D F 7 G T I a L O d k T + Y Z i 1 N Z N v 5 w n l 3 0 f j x f 4 8 n y I m f p x H i Z 2 r N 0 L A a G F 4 C S 0 x P o s w j T X z F Y J i i q R F 2 Z f V r F 3 W e s w J w v M C q e K a n 8 d 1 V n 7 K Q D 7 G k n I p T 1 t j a V H P z j m C q b G x U 0 e m F Y h E t M W p 3 e C F a 5 4 3 1 e b I H S F h s g 5 5 3 b l A R N k H V H R P m g w r x j u i 8 C X p E / J M 8 Q p F n U h a e g C / h A e P X O m n e 2 O k k R g 3 i G l e s W Z A S u 2 1 A m Q N 3 9 P a 5 4 m t z K s f S T W R 3 g p a w 1 x F p o j H R Q K B X m N c C s j R B U u D Q C p f M E Y Y E W X c p i R 2 7 K 5 t T l i J H 3 9 / b u 8 5 e f J F W 8 / r P 0 E V + c 9 L F Y q 8 B 0 G 2 B y 4 q c H B D e 8 2 r X B T Q c 6 V Z v A a z l M y v c D J H o x a 1 I x e 1 o s w Z x K R s U z J U n u 9 l V X O U c U 8 c J f 6 O s r c f W u 7 c n S O X C A a 2 D E e 1 x q G V x E c I y 5 j r t Q u m w V R J W C E p 4 5 J X e d u w e r t T R m h z C 2 z k P U K C w W h Z D o 1 H c i 5 W M y j B B H 1 c e 2 H J b f l S C 7 8 2 z V b / x f Y D c q 1 G m 4 r c D l L I D Y e b 6 E r u t V G L a y 0 U D a h P Y 8 z Q 0 u r g Y n A F g O c H 8 1 s 4 F L b 4 6 U i U V r 2 J 6 i f h / F t E Y k x m t U R I n Y e R O k B N 8 L a / N x O l u A W r D o 4 i i 2 A A Z 2 u g H Y j t S 2 w D N 0 d 1 z n n d 7 b 2 w K / k 9 T Z y 7 z b G l k C n N Q j Z C 2 C r w 6 + m f d 2 G e r O R 4 z k R d X 5 U N Y 6 p d v B 9 I O T n i u d B 1 U B m C 1 U 3 H N c i 3 j 1 7 g Z V t D r p o h w 6 q A r g O 2 y g j 8 A H q L Q G W s J E Y 2 S w l U B L 7 N U 7 q w + 2 u u 3 o o 1 q z o P I H v O H q A e m Z d s K T w N 3 d + 0 n 1 R c W J V 5 8 0 p r M o b v o D c J v 4 / R H 4 t f V g G s o G N a K K P Q J K O m n q 8 E F n V 3 o L T u a b 6 f j H m z I N f I V c Q 0 2 i y s a L 6 r i B Q 6 R y Z X L O 9 p F Z o K H T n a k F L N N K T L L a s 2 b h X 6 3 u Y T v A 4 g I G / h w M A E 0 z q W V W v h F f q n R w B k g 0 V H c E 7 i l k o d / l 8 w c 2 a y i s b g 9 M F U 8 a c k 5 n x b Y 4 I P L G 0 / R 2 w 2 S H G z p e U l x s C O I A a w L t v s q 9 R r P 4 K F k o J L x p 2 m l E m T Q 0 q E s q 1 M 5 w s E b / R G 7 b E y s 1 n n T C T D l k W P s d U H g X 6 J R 0 2 N 1 V V O S Q m E C 1 p S i u r K v I s V f v 7 G 3 G V i d p d G j v A u C 8 o A n n b z w c B A g D i d s i F g D K H 8 6 U C A d P s z V 6 I y R 9 Y B D n 3 5 U 8 0 o g C G c o / 2 D r K n 6 Z 2 I L Q 2 4 I G 0 j Y x h Y R C H A P f n X 3 g c E n N h B O n 3 e i L c G 0 R 5 S S J f n T o u T h J B 5 8 h H F i c R L I S I 2 M p J g l 3 l a a z m 7 j c a + W g 0 o z u q P l a y g v x e u / / b 8 v r D e C 5 P / Z V J M t r P u O 7 N 1 p j R 7 R B i d y K y + m 3 N + Q X t 3 / o B B a i Q h K y 6 c 3 7 k N n U a G f f 2 k a N E O w / Y u I v m Q R C Q R C 7 a F N S m B I N C z Q 3 M q W 7 0 M g P J R s v G b 2 Y A a P T s a V X S U 3 T 3 v J 7 K K I p d u Y 2 U D R J c O j d 2 P K f g / 2 f 4 z C g C w q 6 o j q x x D f i r d 9 a l Y 4 K R t D G I S 8 c D + K J x h 0 K e S u R Y c x W U l c M C Y u T x W T s t c 7 h x R N C s 6 b G k L o + I O 2 8 L Y t K q R b E G z 8 x g I X K 7 I d U 9 S o 3 X R 4 R a y B q p K l w f A 0 q 1 / b v z S 0 Q 3 3 d D + P F 1 Z 6 p k l B N 1 x 0 0 j Z I W 4 S N 3 D D w E F r q Q B C Y A Y c g K M 0 p L s 7 c Y T k A E 1 P F 9 L Y O D n w f D K 7 I G K s 9 v t E o 8 j B E g Q N U 9 T F a g 0 m C K p e Q O I 5 T d S N Q + g O K T 4 / C S u V S m T M H U T F S k k / 6 M 4 x y O L Y f l b 6 Z X a c b V I 4 U v 3 x 6 Z i n Y t l o 2 V V i g O a E 9 O i P s o 0 k 3 H 0 A Y m 3 K s 4 s j R S D 8 I K F p H 3 S k u n A n b H 9 y s m 1 z R 6 t L P R q Z g / Z H 6 Z 6 s F u m h h 7 V K T Y p G V 2 x 0 A i W T 9 L p v m E f 5 r Z N f d 1 / c I P I b V Z 4 q u Z X c Q u z O F o y C O A Q 5 k q B L 8 P c j 8 C e Q Z y / u x C 7 X s f J l z R 1 h B R G e T N 6 O 5 + N z S c A n 3 6 5 + Z O 4 Q a 7 o 2 P n I 4 v X 1 6 z I 2 J M B R V w N H g 0 x O t l e d C U 9 3 O C s L e x C C A d v T s 7 t P 7 C o H n q o T z c W F a A X A i 1 + j Z V s L 0 V o P e S g G c e r Y E C A O 5 M E R c 1 M N U C 8 E A f O b s K D 3 n 4 x G Q K o Q 7 g m N T 3 I N w M 1 H R p 0 K U y j 0 o V m c t r T x a w p r u P 2 0 R i / k g F k n / P N X L 8 D o x c o K 6 I F o 6 B M 4 J 5 w k T B l A q V K o M 0 n k y W T W + / 9 v i 7 v M C + P p y s + e b n t 8 P e i d p K y z D V b 8 f h q 2 O P 9 B R B P I U a N 6 g x F G e r A D V K v 5 P q T h I I x 0 S g 0 U m G o 5 6 + R E l Z y N 6 2 E q F K Y f / G S b 4 w q T t g P G p 5 C 0 C b g T s M 4 Z u i M u m y w s o C c d M e / O j 1 U e 3 q G p X D V i O 2 d k M a F N c Y 6 e 8 b 5 r V / I 5 u s x / 7 u x c B t J s U C d 0 Y U x L Q F s J A N d y 9 6 N L 4 6 f 3 P d 5 + x A o N O n 3 h k i 4 Y f k E 5 C 4 a L i K q p R s P d W z i P n O h B j 5 S 4 w 1 k s F x 6 / s Z u + n H c p 5 g C / Z x s S C w t c D G 2 I E b y L 3 9 b q j z n I N B g 9 P + d B S c D W f Y l c N 5 A r 6 D I 7 v z U p b d 3 N G q p l Y P j e 3 I b A X Z q A X 4 B F o y k 8 z D 6 3 f F k L B B j C b A O w c Z b g Q + 2 A p d m 1 4 p 0 r B X W Q y E 9 3 s b P Z w R C N P 2 n o D h H Q r + + U 0 m y / f 0 g x c N n a M e i X Z 5 V j v N 9 b f Q T m Z V m 8 N B y C 3 D o I K k 7 k L 0 C o m q A s F d 1 2 v + f s N G o j 8 i Z K K c k U r T z Y x l 0 6 R c 6 I 4 G u s F 1 5 0 S N S 6 4 9 u / 7 c J J T 8 E e q x 4 S Q a G H / o W 6 5 T X X B z F / H h O o c q / M M A 8 n n H 1 + O 3 0 2 y 2 d f F L D I 6 r I w Y R E K E 6 z y c r / C 7 4 v T 3 T x N g 2 k C C 3 h g B v I r 3 f Q 9 t 7 F F J d d x 5 c G k R J m m E R u x r t c K I 0 U h 9 O 0 E T n n S u Z e B J + 0 4 e w E x z l c A u H 1 d D F v r v w 3 8 S B K H 4 6 S 1 l 5 D g K v O f o c n h k D p o Y 4 6 p H h k J v 5 I P z V y 3 7 d k y h z P 3 f 2 d j X h 5 h S p F H o 3 a o K q y a E F J m 9 / Z g z u u J v f O T 8 6 8 n F L L 2 9 6 j t 2 n j K n u B S R 6 i 4 r i M A U J S A X 5 6 p b O + q T L Q i N p w Q 9 D g N M 9 8 T 6 k H 7 A y q x i X e r D F v n T p G P U 8 l S R o 1 Z 0 s f n t C k i m R X Z O e g n / B t L H A x z L S h q P K o 8 I W v r i k 6 u 7 A 8 4 s e J 6 N P A p b q 8 Y s r k 1 e 3 l K p 9 u w Q I 6 B p B n S e 4 s K E O Y y F F n 2 u a z c a W 8 P 9 J w a l z T d b + R F m f N K C M e S 7 / E x 9 1 1 X / z c q e W v M j 7 n m 0 R 3 T b 2 W 6 y / 0 b n G b x a w G a I g m K 0 b 4 O 7 2 Q / j P J W o L O f y 2 0 P A + a z z 8 r P d F r A 5 K 9 0 s Y n S / + X Y V H A 7 7 q S v f p n 3 8 O x M z 6 + s I t w 2 k Z W O L a q Z O u f q B 4 2 E / T i e 6 + W Y y n l 7 c j P 5 Y j 2 K a 7 L b n 7 Q N g B G 9 O 8 H / t O b a z H w O 3 x 7 h N F Z I l N G P q i f X q f y g b j P a z e 7 J 8 + z Y 7 l / s a 2 j 6 n l 6 6 Y d L Z 3 p E / P P m T v x z P g b 2 8 W d 5 8 W l c H A B h K f l f s e d / T K S C f l j c s w x t B E D Y + A i h F K e U W J a A 0 A H G 8 2 O 1 b r 8 O 4 z o q w G 9 A e / G H X B r + i 1 p Q V K i t H 1 v 2 R r 7 Y X 7 N O 4 C j B q 5 4 7 G X B J g r j v I a U D c i F 7 R e c r R / v z s 2 s H 9 f T 2 Y Y D C 5 9 y a f z d P L O e k r h e W X r 5 R u X X r y 6 h 2 k b S Z 9 u a w + 3 9 B E f Z p d L j u F Y y R 0 r b 3 H Y 5 s f e 4 f F N q 3 G u G 2 u y 3 q / T 6 X K M P 7 8 d / f F b 6 + r r P / x j 1 d Z 4 g d P U s G o c G g z L F I d o M A E F c A E o 8 M F p E K B 1 V e V 8 e Y H l m A Q U G E v W j F C O x 9 K k g 6 Z r k x T 0 V o 3 k W J z / I 4 z r J h R F 1 Q d i 8 l u I 9 v u + U W Z 1 T 8 F l b a J / z T O + o v v S t T d K J V b X D m E Y 7 r A O M d 4 + i o q y e 7 C P 3 C K N R 8 o z V W u j I 2 i e s W 3 d M r a t A E w W t k P 9 C A U F F w K l + 9 / S 8 + n d r / c / K 9 8 X B L U s H t u 0 2 4 r H S z / k l + 2 r + X I x a 0 D Q H M / v P l E q 9 N d L h l V p z X 3 w L y I 9 f O B 9 T i n x D U h d y u z m I z 3 n f D J 7 N / p j 7 i U 8 c N a 5 Y i 4 C E C i h t a d q e J S d A e K w Y P 3 W o s i P h k d U U E C 7 I x g 1 T 7 M 1 X h t / 9 c 4 2 P D L B S A d u k I b H q j U N f N v 2 N h 0 v B p N 8 C H u F O d M l m P d 5 e l v M I r z q S V l M m a s Y M 4 8 w f 7 q a I Q z B t a R I h l g u C y h e v i T w w z / y I v 5 j d Q 9 Q d v c j G w f H S B D x V 1 5 H Y H 7 h S h V B p w B Y O f e 4 Y R v H S q u 6 n j 1 f S y 3 q G 0 x R r 3 4 B N N f 3 L 2 A m 6 I 0 H h 0 u l b 8 D G 8 4 q e o r V 2 i + C 1 r k m c M 8 A 8 t y n Y t S V j k 5 f O P + D H 0 s / k K w T x O S 1 M + s 0 B f I Q V P f T v 3 0 i I o i A u r A k m C N A M U k 8 U t r r 1 Y L J / I 0 / s H o 5 n G H L T 4 K v 1 U c f m / R s N 6 R J / H 5 B 8 1 / a I + J D q N H u J D x f Z R 4 E w U q F C x D 4 h 4 n g j 6 R J M K r k a z 6 z D 7 A d p 3 7 0 4 f 7 q c L 9 L J T C t t g q V J T 9 p W 2 o T 4 O v q 5 Q p S z f m T g a E 5 Y K 8 T W K / a k p z / K I I M h I s e q X U e K w w 5 t 1 X 4 w N z K H J W v P k f c x J J F 0 K n T t e q M h g a + Z h J g V I g w J R l D g H o R 1 U T U k E J g Z Q 5 L d / D C e T q V v + f Q y O 1 + k P 2 j a E F l a v W 2 I L D Y n B j V w i A 5 Q N 4 e m 7 i X x f g g + R S T U 1 B L 9 E e 2 z F + O / T g j A v T F J w r P l + H I 5 X g D V M b P G U + v p 5 e S 8 g g v P Q 0 6 l X z r 9 / p 8 k B d B t I Y t T L F 6 k v b u K M L I U P X s f k / d C V z R v e o Q i A 0 Y J a U q V l C S t C r F j e v c f F z e g j 7 Q O k E h 5 O 4 E P t b E 4 X w E p O 3 + f y l u x 9 Q f P v / t G U W w N 6 1 W V o K Y Z D V v 8 + 4 8 3 0 3 x w j Z y 9 V I 7 8 Y W l R q w E s p D I v h U 3 S S M I 8 R 7 f e c w v N V r q 6 L O 0 b m o 0 u a e j N i f R R x B Y m f a x r a R V U x V N j V J C 5 5 m 1 K / W f H J 5 h a g 1 p v G c u A 0 w j 2 u 0 j s d 2 E x 2 S L M D o 8 X j 5 Q k y W + + B 0 F j y h a I / I W 1 s u v G U Y s v u j 2 v 4 U F k p 7 C h V / I X J 5 f Z 4 q p o O I C N S 2 8 / 9 n O t q X a F g T P g 6 i p K V y 7 d E 0 A 8 K K A f v 7 f O P k z T 2 y X w j y 7 m Z c U W X x i K A P l / L C 3 e M Y e q r u L N M R L P l H Y 3 f 6 T 0 c e 7 u M S G k e 9 d f f r l Z y P d z P f H S C o F k X 0 J 6 w w A G q u K S B w A B x v W U p P J N w X L E C I 2 q r P 3 I O C P G V x o T y F + 9 u z l i E o y k j U F y x E U t p T b Y E 6 n B D 9 k F / v c U 5 S O q w i W H F + P r f g c N M a y D U A l n r Y Q Z e w 7 g o I x W U o W g o Z j M a W F R F i 3 p y y 9 Y z v a M 4 4 N g x O W L h U k S a J n W w a n d F 0 s h y v / k w l O 4 W Y q d f z o F 4 T 4 N B q o z k D S n o p u A c k w v w M m F x L z F A M 4 h m g x D F 9 X l P E H Q R c W F J X z 5 a Y u E I w 9 C E 6 y g k 3 q f U v 3 u M t O s V L l / K A J t m p r B 8 u a 8 b 6 a + I 5 R v J / I A H y s B m 6 C Z V t y + 4 + n k m l M I 9 b u D o B D g V x y 3 u I K o I o B 6 I 3 H n 0 Q 2 0 F v q x W M 6 Q / i i X A J 8 P 8 I / Y q 3 y k 7 u S t P k y 6 5 c v 3 S D 8 y 6 f C x b y C 9 Y V i H D 6 6 y G z f M I V E 9 5 z r n D 7 4 9 n P s 8 k Y b M G u Y o Y H S W S g a I u c L m r s c R j w P k S p u a N r + T d M Q D D u n j A V R X P Y Q Y z h k H 9 S 5 W Z X X s O f 4 + + n 9 c S u K w u p L v 7 K P M h C d y f R x c s C E A O N p S q P R N + u N 4 d p F a p + m H 9 F 0 6 y Z 5 Y f C F P r K f p P L 3 7 / D a 9 Q c x 1 e P D E w v T 4 K N q z b f u J d Q g W g w n y b N L T / p i / S W D g 8 x z Z 6 k v y d 0 g i L l 6 5 + p P 2 R N H h w e r v j o q F S j 8 R 6 z a Y u q u q E O 7 8 G 5 Y U c h Z Z f Q y e s i Y D Z x / t g Z g l L R J 0 L p A b k R f H R P j Q b U n f p H j z E y s J 9 w A T s P K / n W b T m y s c D 1 V t s X 8 m y a 7 5 0 9 P s h 0 m 6 s O 7 / 7 8 d 5 O r / I f r i 5 m k j / 8 l + y 9 9 a L 9 E f 8 5 v j 8 i j K 9 Q v z 5 n 3 y 1 0 s d i 2 e K 3 u z L V C t 5 P 1 T c B 2 r I n D A H e K I w d / r 0 n r F + E 0 + Y j 5 I 2 V k q j o 5 y T U u 7 A n i m p p P w K t j X L c A L b + W J 5 Y w V q O G u D v Y q m q q p A j K y 8 A / j w K k d 7 M P X i 0 u r j 7 w I u G m G C l c m m Q u g x 1 u h x c z C e p n F b + b n p x m V 6 3 1 a s a 2 1 2 w J m n b 9 q 5 X a e 5 f U K p s U G 7 1 0 V D u h y I z F w F l H k c h U 4 4 S Q 4 t t s N w 6 M s b Q Y s v l r s 1 3 r h v s Y 5 e G N K + G X 6 4 B Y M 1 O A g A + F c C q 0 i I 0 j X S Y E Q O R s I p d g U v 1 L e p e v 1 r j 6 w k q X 9 S U I v 2 b 5 l u 0 3 Q C 8 v P t 0 Y 6 X T v a e X 6 f t r y Q 9 a 8 + + a 2 l + w 3 P Y 9 3 b B 6 V Z u g v 7 1 7 Q j p Y b J h g y j M 1 b + X d 0 A n Y 3 5 D X U S z y W r b J o S r m t v f m v a C y Y a b t 7 Y M S B M 5 8 Z X u j I z E R / B K i I t i 6 v S G s 3 9 P 2 l q W 4 b v U G t / e K q / g i n V / d p i B 5 r k X c z U m x d W x g Z 8 s L t W 6 W p s w a D g t G Z M d A l Y o y Z L j v E h L H E b F c d 8 q T L 8 C c Q 9 N u s L h D 8 w q Q y 7 d 3 n 7 / 8 J N m p 1 3 9 e / a j 9 W Z v f D P A D g Z / G p V n Q A Y B 2 F y n K A C 1 B / G b o y k p u W 3 L N p k h G p A 4 p t e 4 d 1 0 0 x a F p u I / 7 A 1 c 2 T E 3 / v 1 H 4 D z h a D e / K L j f Z b F K H p P k f e 7 N 5 Z 3 Z E d F 4 D V s v Q H 0 L W M X I v r x E X k 0 Q W 1 2 O 6 G O 5 y m s 5 s q R W h + C T 1 / s b p D z R 1 U b f c M 5 H + 9 m o / I P U O g T B o o d r G D Z H 6 I Q W V 1 f 5 r C c 8 k 3 h j 9 t O b G 5 y 2 Z 0 C n K s T / f / t i r Z P q T / T i w 9 Z f N b h s U f A I i j y b 5 w 0 J A M Q u s O 0 S + q x B 8 k r n U u j i T j h 4 0 / G q S 4 b v W q D p r s + h I c 1 I 3 h 7 Q Q i b Q o 4 K J j B f R v 8 B X X R t m 1 F E q 1 A V G 4 s x u f Z N J 1 + a M h M t P 6 g B f b Z I E G x S F V p a Z q D x A 6 b C n 3 d v c v q i V F K u g H m V 3 b C R / u O j 3 F C j k i M i j i l W V d E o m Y y 6 X Y y + U C M e n s A 7 / 4 4 + / K L d P D 7 5 d 5 C O Z + k a 0 G 0 N R f 0 H H Y A 9 x c Y 9 M e J 2 u 2 k E r L J Q R o U W Q g Q 0 4 m R R E i D 2 v u x j X Z c s K a o 2 B w a l W 4 o D 3 o y / k s 2 v 5 F 2 7 n + f p x / 1 s q A N w 8 c L i z 0 w 6 Q / E 0 T N N R N u X 1 U s p / 5 y n i Z w Y o C m W 6 K v e q 6 0 G J T C Y J m r 3 5 P p Z k k B O c w x g S T j E h 9 g G P K + f O w i c I T g j Q K K X K 4 H N 3 g X O E L p R O A 7 8 z T s L M 2 R y k Q 7 Y I D D D e m k L O K l e z j k d C o z m s k E 6 U x w K l L V A 6 J R X H z s v 2 c B k Z a B s O p e E 2 P N U y L l t 3 V P R a N R d D O o j Q n Q u N G b U k Q U C A 2 c O f + k S G 0 n N C I v b i / O T c Y M H 2 c O m y 5 L a l k 3 3 I 9 y O v b Y v x Z Y 2 U B R F 9 Z x w K Z 6 H D b 0 a K z X b d I o t T d I l 5 S n e B e v Y a d n C q h k S 1 i V u g D F J 3 r 8 U Y Q J J i c a 4 P K / E K l w k M x p L X 7 0 J 2 0 o A J L R i d z T U i D Y O j c x W u B q k u G 7 1 q j G T L F n W c A g n A 4 0 9 u W V A h I n x s V G E C 7 M u 2 r Y N S a I V w d u m Y m z 3 M b Q j T J m 5 S y x S V V r 6 c U p P D 4 P u N G D T w N t b O n o u Q R X h Y 6 j o A J F j Y H I g y d k i R e G X U V v d g h f z k / U a j F c t x k E X u x F s P q N E 3 s U e 0 R a g 0 E H p U o Y u Y 9 A N x 8 E E N V C C 1 A x E 8 y 6 G k w 4 B m r n f l t P x z W U m g 4 g O 0 8 l 0 r B u 3 y N I q 7 M A A c U u B h + c z 3 4 A W o 6 E u T M W 8 l X A D d h 8 X b O c Y c F Z 6 b X A 9 / A T D f b h + u g p R f E X E 7 D O + w Z 5 8 J P Z Z 4 X v E D u 6 Z 7 i b r E 3 p g / B A 1 G 6 S t M O m W M a Z W r 9 a 2 k 2 M F B p P d 7 R d A T 3 d 6 i I Q 3 c i R o Z X J j 5 P o K e w N U p O 8 B d C c A r Z 3 + N I R m w t 6 0 C q z 1 B 6 N m o F g g S 2 p I U 7 M C N X i Z T w A G w h 8 W 5 / X 4 p u Z e 6 0 A O q m F m H D t N s 8 N e T w R X J a a h J M l m 3 e p J R J e M 2 A k O + P Y d l P I C m q / a f X r i 2 H J M 3 t z 4 Z n e / 3 f + 8 z p v X 6 P s Z R W x 9 0 s 2 v G 5 B q O l I + U J g 1 9 S u n 4 B F d x Q F N U h V x A t x b T A o M 1 F g D q X A X m g y u 8 r E U 1 L v b 5 j 7 l n Q G t r b s N 2 H + 2 y o 1 1 0 u h E 2 X C Y M P M 8 v 6 O J K t u O I x t j 8 Z T c U N K b I c o W U B t P g Y B d S F + z J / N T K E c D 2 z J u a D k B V K 2 2 n 3 u a M z D 5 o m G i 9 5 P K T G h f K i r K h P p 2 4 l H L F M t H 8 1 Q o P q T 6 Z K e 1 o 1 S o S 1 A 8 8 J W m H 5 Z z A 7 j S 8 l E i q O N / t l 5 + r T 8 Y 8 d V J G 0 5 + g w G U f + F n H 2 f T C W 8 8 3 Z S q A / A 4 H 7 d O r p h o H 7 2 o w P W W S a U u / A i t 5 M t P Z r k 6 i m d K U u X O 3 P E 8 A 2 U B H / 4 l / Y r M o d K u u w E u p K p / g q 0 R m q K W d I O w o f 3 t b H w x n a 1 i J H W u P X A b o d u 4 0 D + u P f z V c c V U m v X e K B o B g 9 A g Y E V 8 G 0 m n X O 0 9 p k P Q A q W n D a D 1 3 E Y G 6 A r u G U 0 R K w V 4 i p H N K W 0 k a h W g G F e q n g b s 1 T t r I 9 n q J E U M Y i O r B x A h g U h U l 6 z D b N y E P Q F L J L O d C X 7 p T 5 M V K h i d m 3 b l h d i l 9 F w 2 G 7 O V T E n n + d X A B C 5 B 0 3 S G 1 + y b O B / G M 1 D 0 e l 8 d U M j N p j x Y l + d f / 0 H Z H i C i B 2 o o t t 1 K P t F O I s d D h l H h n m a T q Q z 6 w e 1 2 u 1 9 M 3 + D M D W A K K u o K v N D x + 9 s D P 4 7 Q M F k x B z G I u I E m V F A F f / P O m g M m l + 2 Y g 4 o 6 I i 9 x m 8 J 6 S l v z Y 8 N T C P h f T m 7 9 3 Q w E N h T p j 9 / j k m W / c t T v Z C H A j F w f 8 D v h a I F E I I 5 R v 1 M L 9 7 3 E c g 2 G + 1 0 H q 0 d w y V Y o a X T Y 4 x U B M d 4 0 V 2 Q I T g D 0 D O E o F 9 g B 4 C s B 0 Y u S c r z w m q k C W K d F v e V C G p s W u 8 z T A r A F b l l 7 y B e g N 6 t 2 n H r e i q D n x E G q P U n 5 y o P b h d v O x S j b 0 s 4 i M Q e G D 1 F g W O s C 8 1 f v r J 1 l g p H 0 O o j b V Q l N m 6 Y Q K S s E l h L z b c H 4 W z l r b C i 0 S 9 T i l C v o q v g c Z / k C z J 2 4 L o P 5 z f z u t 4 v x 1 d 6 L u 8 8 3 i 7 E 8 a X D I P i T t J G n U k z e P I C g O D m 1 M j O 6 i + x T d w 3 Y U K W L K r c i o F W w c Q s B d Q y 3 o S S T z 5 Q l T L b J D B n I 3 V U f E J 3 r r v i 4 6 q A v B F + Y L T y J C l y v w L S F 6 5 r t T a Z S q j k y C x U F v d 7 2 u a q C n i A f A i P c 9 D a z 6 G W D z h y J g R w U H l w a R D a g o A t g L o 6 f h + 8 v x F J A L y d j 3 C 5 U M H I m G Q k G I H A c C G C r T C L g F Q c R x A Y P d X U 1 o J D M T 5 c / R 6 X g + / 7 j I G s g y z i 8 n 0 8 V 8 P N Z D i j d I b M h K w Y o 1 6 Q k g I p O O g j 3 a 5 E W Y C b 4 M p H 8 x y Q M V 6 s 7 E P L M m B u M S c 3 w Z k Y x / G c C k N 2 d + D i i j d J L d T G Z 1 e m E d 7 5 Z 7 U 2 e g F p L m O e p 4 U q 6 P s c t h Q V O M 7 D 7 4 l x x A P o R y u 7 L 7 Y g X m X K m R e G S L p V I l R m 9 3 y X Q V L R s q H I s O y S m 0 I + e 6 M y e 5 9 m / M b f z 2 J a f g e h Z h w b N p e l E m X C m t c n g 0 u c 1 o G l w / T w h K C m M M G G c D L o Q 7 G g B S 4 R N W j N u u r u 3 N F g X G m v v f 8 q W Y 0 9 Z I e n b L h t e t a r R v A 9 2 N r 6 C + F Q u n C O / T s X Q r b z j K r n N E D w P 0 r I c R b v C e 2 u j B v d s N c E P V L w C k Y r w y A k 5 n j d V L n Z C l T Q W / a q 5 S z L g F 2 L b M X w J y 2 + 9 A P a K J a 8 w E h k M + s A 4 1 9 R G / m f K 0 M l g R 6 D 9 Y 1 U g a g 6 x z 5 a P n D C V 9 u / T n g M k H A E S t 7 T t M j P L 3 t Z s q f m N p 1 v F H E V u f Z E e N 2 r 1 / + J Z G p B 8 C a n K S L k 6 y 2 d P 0 / H I 8 + v / 7 4 4 4 X 4 R 8 G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6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}i v e l   3 "   D e s c r i p t i o n = " S e m   z a d e j t e   p o p i s   p r o h l � d k y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7 3 c d 0 9 c - c a f 4 - 4 c 4 c - b 7 e f - 6 d 9 9 0 9 4 f d c 3 c " > < T r a n s i t i o n > M o v e T o < / T r a n s i t i o n > < E f f e c t > S t a t i o n < / E f f e c t > < T h e m e > L i g h t 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 5 0 . 1 6 3 1 7 1 0 4 7 1 6 6 8 9 1 < / L a t i t u d e > < L o n g i t u d e > 1 6 . 2 4 8 8 6 2 5 3 6 1 5 3 < / L o n g i t u d e > < R o t a t i o n > 0 < / R o t a t i o n > < P i v o t A n g l e > 0 < / P i v o t A n g l e > < D i s t a n c e > 0 . 0 6 7 1 0 8 8 6 4 0 0 0 0 0 0 0 1 8 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I U B S U R B V H h e r f 1 3 l G T n e R 8 M / m 7 l 3 F V d n c P M 9 O S A w Q w G w A A g M g i B B E l J 5 I q E z K W k X V P W W v J 6 d d Z r e e W w X u O s v X v O 6 v s s r 8 M e W f 6 0 F m n Z I k g Q B A m R A k A i D t I M J o e e 1 D 2 d U + V c t + r G / a O e 5 5 2 3 b t / q G U j f 7 x w c T F e 4 d e / 7 v k 9 O S j a b t X 0 + H w q F A t L p N D R N Q y A Q A C O X y y E c D s P n 8 y E U C g E A S q U S U q m U + I y M b D a L Q C C A Q C C A S C Q C A C g W i z h 5 8 i Q e e u g h 9 P X 1 o V w u 4 8 y Z M z h 6 9 C i S y S R U V U U q l Y J p m v B 6 v T A M A y d P n s R j j z 2 G R q O B a D Q K 0 L 0 M D g 5 u + r 1 c L o c D B w 5 A V V X c u H E D l m V h e n o a z z / / P G K x G M L h M M r l M l 5 9 9 V W 0 2 2 1 Y l o X J y U l 8 6 U t f g q Z p W F 5 e x s W L F 9 H X 1 4 d j x 4 5 h c H A Q z W Z T 3 L 8 M y 7 L g 8 X j E v 5 v N J g B A U R R x n 2 4 w D A M + n 0 / 8 X a / X u 9 6 X E Y v F A A B L S 0 u Y m J i A x + N B s V h E f 3 + / 8 6 M 9 9 0 J R F P z b f / t v 8 f T T T 6 P Z b C K R S K B a r S K Z T K L Z b C I W i 6 H Z b C I Y D G L H j h 3 i N x n O 3 1 M U B f / j f / w P / O Z v / i Y 8 H g 8 s y 4 J t 2 9 A 0 D a q q I h a L w e f z w b Z t m K Y J 2 7 b F O m 0 F T d M A A D 6 f b 9 P n b d u G o i h d r / W C Y R i 4 d O k S F h Y W U C q V 8 P f + 3 t / D z 3 7 2 M 2 z b t g 3 N Z h O 5 X A 6 6 r m N p a Q m / / / u / j 0 q l g r 6 + P u d l N u F u 7 8 G y L L R a L S h L S 0 t 2 L B a D b d u o 1 W o I B o M I B o P O z w s 4 D 1 q t V o P X 6 4 X X 6 0 W j 0 Q D o 4 Y a G h s R n K p U K E o k E F E U R B 8 C 2 b V y + f B k X L l y A Y R j Y s 2 c P L l 6 8 i H 3 7 9 g m C f O S R R w A A 1 W o V i U R C X E 9 G L p e D 1 + s F a H O C w S B s 2 w Y A e L 1 e v P f e e 3 j 8 8 c c B A D d v 3 s T D D z 8 M 2 7 Z R r V b R 1 9 e H f D 6 P R C L R x U Q Y f K j 4 8 H i 9 3 q 6 N U F U V p m m K z z s P p R O N R g O W Z Q F 0 Q H u B n / / k y Z N 4 + O G H u 9 5 r t V q C s W 0 F Z k R e r x e 6 r k P T N P j 9 f v G 7 f r 8 f h m G I P W u 3 2 0 i n 0 y i X y 0 g m k + I 6 / H s e j w f z 8 / O 4 d e s W n n n m G f E + w 0 m A t m 1 j f X 0 d o V A I / f 3 9 g m E 7 o W k a T N O E z + e D 3 + / v e m 9 9 f R 2 j o 6 N d r 2 0 F R V H E 8 1 m W B U V R Y N s 2 K p U K U q k U Z m Z m s H v 3 b v G a G 0 H V a j U h Q O 4 W u q 6 j 0 W g g E o n A U 6 1 W A b q Z Q q E g i I k X e m 1 t r e v L w W A Q K y s r g j P H 4 3 F E I p E u I o z F Y i g W i + J g h 0 I h 8 a C p V A q 1 W g 2 K o u D e e + / F b / 3 W b + G r X / 0 q T N P E N 7 7 x D e z f v x / H j h 3 D I 4 8 8 g l O n T g G A 4 K 5 O r K y s 4 N y 5 c 2 i 3 2 7 h 1 6 5 Y g p m A w i P 7 + f i Q S C f j 9 f l y + f B k g w l 5 Y W M C Z M 2 d w 6 t Q p t F o t D A w M o F K p A N I z g x a p v 7 8 f t m 2 j U C i g X C 4 D d F B A E s a N m O T X Z J T L Z U Q i E c T j c c T j 8 S 2 J j 7 k 2 E 5 + M X s T E v 8 v 3 y d L S N E 1 4 P B 6 E Q i F 4 v V 5 4 P B 5 4 P B 6 Y p g l V V c X 3 g 8 G g k G A y c r k c Q P e y f f t 2 H D l y B I u L i 1 2 f A Y D + / n 5 x J k D n a X B w U N y H k 5 g q l Q p a r Z a Q c P J 3 Q b + 7 F T H V 6 3 X o u t 7 1 m m 3 b s C x L r B v v V V 9 f H 3 R d x 6 5 d u 8 R r r V Y L m U x G f J f / H Y / H P x M x g Z i T r u v w + / 3 w f u 1 r X 3 t x d H Q U i 4 u L G B g Y Q D A Y F N S m K A r i 8 T g A Y H l 5 G b V a D b F Y D I l E A v l 8 H v F 4 X H C C f D 6 P 0 6 d P o 1 Q q w b Z t X L x 4 E f 3 9 / Y h E I p t u 0 C k B w + E w b t y 4 g S N H j q C v r w + V S g U b G x s 4 f P g w L l + + j K G h I d e D V C q V o K o q B g c H s X 3 7 d i w t L W F m Z g Y 7 d + 6 E 1 + t F J p P B f f f d h x 0 7 d i A c D q O / v x / B Y B C 7 d + 9 G M p n E 1 a t X h Q Q K h 8 N d U s r j 8 Q i O Z 5 q m U K s 0 T Y O m a Y j F Y m J D f T 6 f e M Z 6 v Y 5 2 u 9 3 1 j M V i E a l U C h s b G 2 I 9 I U m i Q C A g i E h + L x K J u K q d j U Z j k 0 R l d S k U C q H Z b G 7 i 9 q B 7 4 / v X N A 2 2 b c P v 9 y M S i a D R a C C Z T K J Q K H T 9 p p O L R y I R G I b h e l 8 s 9 f h e P B 4 P G o 2 G 2 L t M J o N Y L A Z N 0 7 C 0 t I T + / n 7 U 6 3 U E A g F 4 v V 7 Y t i 2 I z E 2 N Z d i 2 D V 3 X Y Z q m e J Z A I A D T N N F u t 6 F p G l 5 6 6 S X o u o 7 x 8 X E s L i 4 i l U o J h u r 1 e j E 4 O I h I J I J C o Y B c L o f x 8 X H n z 9 w V T N O E Y R g I B A L w + X z w / v t / / + 9 f V B Q F i 4 u L i E a j a L V a a D Q a y O V y s G 1 b c J h q t Q p F U a C q K q r V K h q N B v r 7 + 8 X i B Q I B 7 N i x A z t 3 7 o T P 5 0 N f X x 9 i s Z j Y W F Y n Z T A x A s C 5 c + d w 6 N A h g L h r f 3 + / s C G Y e J 2 Y n 5 / H 4 c O H k U w m 4 f P 5 M D g 4 i I s X L 2 L 7 9 u 0 I B A K b p E A 4 H E Y 4 H A b o Y E Q i E W x s b G B i Y k J 8 h u + J 7 4 v X I R K J C O 6 f S C S E N K v V a k g m k + L z z O k j k Q g s y 4 K m a e L e V V X t a W f J B N V u t x G J R H D 5 8 m U 0 G g 1 k s 1 n E Y j H M z s 5 C 1 3 V 8 8 s k n 8 P v 9 0 D Q N M z M z a D Q a m J 6 e F s x F J i b b t n H t 2 j X k c j n B q b 1 e L w K B g F i L Y r E o J E g k E h F S r R d h z s 7 O Y n h 4 2 P k y I B E 2 J I n B r 8 X j c W i a h n q 9 j k Q i A V 3 X 4 f F 4 B D O y L A u h U M i V e Y J M C S Z S k F b A D K l e r 8 M w D C G B 2 H R 5 7 7 3 3 s L G x g e X l Z S w u L m J 1 d R X 3 3 3 8 / P v z w Q 2 z f v h 3 h c B j J Z B I r K y s 9 z Y p e s G 0 b 2 W w W 4 X A Y i q L A 5 / N B K R a L t m 3 b W F 1 d R a 1 W Q 7 v d R i K R Q D A Y h K q q S C Q S S C Q S 4 i E X F h a w Y 8 c O r K 6 u w r Z t Z D I Z z M z M Y H h 4 G N F o F J Z l 4 Y E H H k C l U s G p U 6 d w z z 3 3 A K T q M R E 6 u W u x W A R I b X B i e X k Z g 4 O D O H 3 6 N F Z W V v D k k 0 9 i b G w M l m X h w w 8 / x O H D h 7 u 4 2 a u v v o q v f e 1 r X d f o h W q 1 i v n 5 e R w 5 c g Q g N c / v 9 3 f p + + w o k a H r O t r t t v j b 7 / d v Y h b 2 X R i z q q o i G A w K F U x R l C 6 1 a 2 5 u D u f O n c M L L 7 w g O G E o F E K 1 W o V h G E J 9 / s U v f o E n n 3 x S r B 8 f K p B U W l p a Q j q d 7 i I C m 2 z m X o d o d X W 1 J 9 f W d R 3 n z p 3 D Q w 8 9 5 H x L P M u r r 7 6 K Y 8 e O w e / 3 4 8 a N G 8 L u Y s Y R C A T Q a D S 6 7 h W S L d c L s j N H Z p h b O X l k y N + R H T r 1 e h 0 n T 5 5 E O B z G o 4 8 + K j 7 j t C m d K J f L 6 O v r E 3 u t F I t F G 2 S P 6 L q O q a k p V K t V 2 L a N Z r P Z p c e u r 6 / D N E 0 M D A w I z x x z B s u y M D M z g 7 1 7 9 0 L X d Q w O D s K 2 b c H V a 7 U a / H 4 / f D 4 f T N P E 6 O i o + I 2 z Z 8 / i i S e e w P T 0 t F A z J y Y m o J G T o V g s I h A I Y H V 1 F X v 2 7 I H H 4 8 G J E y e w f / / + L u d H s V h E s 9 n s k j g M y 7 J Q q 9 X E B i a T S Z w 8 e R L H j h 3 b R O B 3 A 9 u 2 u 2 y u a D Q q F t X p 0 Z P B D p Z 6 v d 6 1 u U 4 D / N K l S 7 j 3 3 n v F 3 w y n U 0 g G M w Q Z z t + B i w P h s 2 J u b g 5 j Y 2 O 4 c u U K 9 u 3 b h 3 g 8 L p h M L B b D j R s 3 s G 3 b N l Q q F U S j U S w s L G D f v n 1 C j a 7 X 6 0 K V l A m B m Z D z f i E 5 g G Q G F 4 v F 0 G 6 3 N 9 l S W 8 H t 2 q D z e e L E C Q D A l 7 / 8 Z e f b P c E q Z z A Y 7 N h Q f / i H f / g i G + V j Y 2 N Q F A X B Y B C h U A i 2 b c O 2 b a y s r C A a j S I Q C A j p Z d s 2 8 v k 8 V F V F q V S C a Z q I x + M w D A O m a Q q q D Y f D e P P N N x G L x R A M B o U q 5 v P 5 o C g K Z m Z m E A 6 H M T 0 9 j U O H D q F Q K G B y c h I z M z P i g G U y G Q w N D S E W i y G b z W J x c R H D w 8 O b O O i N G z e w c + d O e D w e 2 L a N U q m E Y D A o V D h W J w z D Q L v d x s 2 b N 9 H f 3 4 9 2 u 4 1 w O I x c L g f T N F G v 1 x G J R I R B 7 k Z w i q J 0 q W k 6 e d K y 2 S y a z a a r i g p J J X S + 3 2 w 2 h U f O 5 / N h e H i 4 S 8 L l c j l E I p G u e y m V S k J t A 3 k 1 n W B H B G N 1 d b W n u u a G Z r M J n 8 / X p b L X a j W k 0 2 m M j Y 3 h + v X r G B k Z E W p k t V r F + P h 4 5 3 B 5 v Y h G o x g a G h J O q o W F B X z y y S e I R q N o N p s Y H B x E q 9 X C 8 v I y V F X F W 2 + 9 h U q l g u 3 b t 3 f d B 2 s E / C z N Z h M 2 q Z R 3 C 6 / X u 4 n h M I L B I P b u 3 Y v R 0 d F N N v B W k N f c 6 / V C m Z m Z s V n E r q 2 t Y X R 0 F I q i C H e p r L r 0 4 o 4 3 b 9 7 E R x 9 9 h G P H j s H r 9 X a J y E A g g I 8 + + g g P P v g g Q A Y 8 2 x H x e B y L i 4 s 4 c e I E B g Y G s L y 8 j F K p h O H h Y T z 4 4 I M 4 d O g Q F h c X M T k 5 K Z w d p m l i Y 2 N D q G m M H / z g B / D 7 / T h 3 7 h y e f f Z Z H D p 0 C N e v X 4 f P 5 8 P Q 0 B D W 1 9 d R L p d R r V a h 6 z q + 9 r W v I Z v N Y n x 8 X K i z T E B O O G N f j L m 5 O e E B Z H X 2 7 b f f x g s v v I D 5 + X l E o 1 F 8 / v O f x 9 L S E g z D w O T k J L x e L 1 R V 7 S K E O + H G j R v Y t 2 9 f 1 2 t u 0 m g r y P t 4 J 9 R q t U 0 E v x X e f / 9 9 P P n k k + J v + d 4 2 N j a E N P R 6 v T B N E 5 Z l I R q N i v 0 M B A L Q d R 3 N Z h M K 2 S I s 7 e A S n j h / / j z u u e c e n D t 3 D o Z h o F Q q I Z 1 O I x K J w O P x 4 N a t W 9 A 0 D S + 8 8 I L 4 D r a Q T r 1 w + v R p H D h w Y M v v 6 b o O w z A E Q x E E l c l k s L 6 + j q N H j w K O 2 E + 9 X k c o F I L P 5 0 O j 0 U A w G I T P 5 8 P 1 6 9 e x a 9 c u 6 L q O T C a D t b U 1 x O N x e D w e V K t V l E o l 7 N 2 7 F w s L C y i X y x g f H 8 e 9 9 9 4 r 1 C 4 Q U T U o Z p L J Z O D 3 + 7 v U E V 3 X o V D 8 q q + v D 6 d O n c K u X b s E 4 c t Y W 1 t D K p V C O B x G r V Y D S J L Y 5 D 1 y u n Z L p R K i 0 W i X z r 6 y s u L K n X o R F T s M i s U i t m 3 b J g x 6 0 G 8 7 O W g v G 4 A 9 V Q w + 1 J Z l C Y k m c 8 N m s y k O 5 Z 3 g j L n w P b j Z f l u p q 1 v h 3 L l z O H b s W J c T g m G S N 4 6 d D v w c b o z F b X 2 c 9 h E z f F V V o S g K v F 4 v I p G I U G + b F L i W 4 f z 7 s z C k j Y 0 N j I y M d L 1 W L B a F g y Q c D i O d T u P 1 1 1 + H 9 5 / 9 s 3 / 2 o s / n Q y w W g 2 E Y g o h k s R c I B K C q q v C o e D w e Y T z 6 / X 7 4 / X 6 x s b x x g U B A i M + B g Q H 0 9 / d j b G x M H B p W I T R N E 8 Y p B 4 A D k s H K v x e N R t F o N G A Y B q L R K D 7 8 8 E N k s 1 n U 6 3 U h y t l w z + f z m z x F P p 8 P O g X g L M u C z + d D O B z G 6 u o q / H 6 / 2 N h E I o F w O A x V i t G A N r / R a K D d b q P V a g n 1 r K + v D 3 6 / H 4 l E Y p M U s G 0 b d c l V r Z A L H n Q o Z A J y q m u 8 9 v V 6 H a + / / j r 6 + v p w 5 c o V n D 5 9 G o Z h 4 I M P P s A 9 9 9 y D V q u F E y d O I B 6 P C 2 + T E / J a y I f T s q x N 6 q z T t X + 3 G B 0 d x d m z Z x G P x z c R K a v g / J / P 5 0 O p V I K i K P B Q X I w h e + q Y W G w X 1 Y 7 P b J C 8 e R 6 P R 6 j 3 f i m A z X A + J 8 c F 3 T A 3 N 4 e X X 3 4 Z i 4 u L K B a L a L f b 2 N j Y 6 L J x f / C D H 2 D v 3 r 3 I Z r N o t 9 s I h U I 4 d O g Q F E 4 9 4 g v t 3 L k T k C L k T s 7 p h K q q U F U V J 0 6 c w O c / / 3 l x 4 H i h Y r G Y c E y A C K 6 X S v G T n / w E X / n K V x A M B s W h D l P a U D K Z R L F Y h K 7 r g u j Y 6 G 0 0 G s h k M h g e H k Y s F u v p Z n e D Y R h 4 8 8 0 3 8 f T T T y N C g V e G p m k i 6 M s Y H B z s 6 V h g l E o l R C K R L Y 3 l a D Q q N k L 2 N r n B o k w N E L f f a j / u B C e 3 Z / B z r K y s u D p 1 7 o R 2 u w 1 F U X D j x g 0 c P n x Y v M 4 O K 9 7 D n / / 8 5 9 i 3 b x 9 W V l Z w / f p 1 f O E L X 8 D 4 + D i K x a J g S p 9 F S u b z e Q w M D D h f 3 g S 3 f b o T n M x x c X F R 2 H Y 2 x c K K x W K X 9 B J e P g C 4 e P E i j h w 5 I u I P f r 8 f t 2 7 d w t D Q 0 K Y D W i 6 X 8 f 7 7 7 + P g w Y M I B o N d s R i G U 9 V g O B e M D 5 6 u 6 1 B V F b l c T h C H r P 4 t L C w I O 4 Q / 7 y a 2 F x c X 7 8 q L J d 9 H r V b D p 5 9 + i q 9 + 9 a v O j w H 0 W 6 Z p o l K p C K P e + R w y + O B u 9 Z l w O C w 4 9 l Y w D A O t V k v 8 r Z C z R 1 E U G B R U / O S T T 7 C 6 u o p 6 v Y 6 p q S n 0 9 / d j Z m a m K 4 T A E t S N q H y U q 7 m 2 t o a x s T H n 2 1 t i f n 4 e U 1 N T A B H / 1 a t X R b i E H T f 8 j G x H a Z q G c D i M H / z g B 3 j u u e f E O a l W q 2 g 2 m w i H w 2 i 1 W s L e B h G F 8 9 7 d V E w 3 9 C I o p 1 Y h Q / Y o 8 l n L Z D I Y H B x E j V K U 4 J B + S q F Q s P m C 5 X I Z r V Z L 6 O 7 5 f B 7 b t m 3 r U k e K x S L e e O M N H D 9 + H A M D A + K 9 D z 7 4 A M 8 9 9 x w + / v h j 3 H f f f b C 3 i H P I i 6 D r O n T y b M k 3 x k 6 I c D i M e r 0 u N u p L X / r S p g P o R r h s Q 3 0 W l E q l T U T M y G Q y a D Q a 2 L F j h 7 j 3 l Z U V 4 W m 8 d u 0 a D h 4 8 K D 5 f q V T g I T f x V m A 1 m u E 8 M P J B 0 H U d h U I B I y M j q N f r U C g h V y E 7 k Y n L s i x 4 v d 4 u y c Z w i / 2 A D r x h G C i X y 5 9 J Q r n Z Q Z D C C n w / T h W c I T u 6 Z m d n s W 3 b t i 7 v q a I o i F D W D l z W Z y u C Y L D 9 z 8 h m s x g a G u q p Y T D c z t W n n 3 4 q / A z y v m m c K z k / P 2 / z l 1 h t A h F X v V 7 H u + + + 2 + W X r 1 a r G B g Y E A / C L v V m s y m 8 e z J X k T d P 1 3 V U K S e P 1 T a W T p y x 4 K F M Z t A 9 + M j 2 Y c i q U S Q S Q T 6 f B 4 i A d u / e D U g S K p P J Y H R 0 F J q m I Z / P o 6 + v T 3 B 2 v n + 2 2 x R y f E Q p S y O b z S I Y D K K v r 2 + T 2 s u Z E P V 6 f V P Q z + n M u R P Y M 8 W w L E s w G d B h y O f z X W p F v V 6 H n 9 J 8 5 L W W I d 8 z 2 3 B B C n f I B 9 b r 9 X Y R x J 0 C m T K c 0 s E 0 T d R q N R E y K R a L 8 J L b 3 q n h 3 A m m l G v I j I N h U / y S 4 f F 4 E A 6 H N z E L m V h M 0 0 S p V I L P 5 7 v r 5 5 P p g W F Z F j 7 9 9 N O u + K U c C 1 N W V l b s A O U h n T t 3 D j t 2 7 E A 8 H s f y 8 r I o 5 2 B 1 Q 3 H k 9 r H H R t d 1 X L p 0 C Y 8 / / j g s S t 3 x + / 2 C + P h H 2 X b y e D x Q V R W z s 7 P i e k N D Q / j w w w 8 x O D i I k Z E R p N N p R K N R 1 G o 1 Y R D K C 8 T x D h m 8 A B y 4 5 H w x 0 z S x v r 6 O S q U C r 9 e L d D o N w z C Q T C a F m t N q t Y T r 1 e v 1 4 v L l y 6 h U K t i 2 b R v a 7 T Y W F h b w x B N P Y G 5 u D v 3 9 / V h e X s a O H T u w a 9 e u r n u A I 5 j K T M E J V l / 4 o M h c l r m 7 0 w v X i x v 3 e v 1 u 7 Q s n 6 v U 6 P J T x 4 C G H 0 J 3 g Z D r s h L l y 5 Q q 2 b d u G Z D K 5 y f G y F X g N Q F J w Y G D A 9 R m d Q e p W q w W L c j P 5 8 8 5 7 u 1 s 4 G U a 7 3 Y Z N Z S l r a 2 v Y s W P H J q a p r K 2 t 2 a F Q C N l s F q l U C l e v X o W q q t i 7 d y / 6 + / t R q 9 V 6 i k a f z 4 c f / e h H m J i Y g G m a u P / + + 1 G p V M T N N x o N K I q C V C o l J A 2 r L J B s J 7 / f j 0 q l g r A j Q d W J e r 2 O g Y E B V 7 u J n S j O e 7 X J 0 3 Y 3 Y J X v v f f e w 9 G j R x E I B F A u l 7 G + v o 5 k M o l E I o F 2 u 4 3 l 5 W U c P X p 0 E 0 H 3 w u r q K v r 6 + n D + / H m E w 2 E 0 m 0 0 8 + O C D u H D h A r x e L 4 L B I P b v 3 4 / 3 3 n s P e / f u h a Z p G B g Y Q C q V E o H V Y D D Y p U L X K O v D T a W W 4 T x w b m D J v J V q 1 m q 1 U K 1 W w c z 3 9 O n T e P L J J 1 3 t F 8 M w U C w W k U w m U S q V c O P G D T z 2 2 G O u n 5 U h S 3 d I B 5 p j h 1 u l J P W C W 5 D W S S h 3 C 0 3 T U C w W M T Q 0 B I / H I 3 J N Z W k p c v l Y R J 8 7 d w 6 K o i C Z T O K e e + 4 R N 7 O x s b G J U / l 8 P p w 6 d Q q F Q g G h U A i j o 6 P Y v 3 9 / V x C O U a v V o O u 6 8 G 6 x J D M M A w M D A 4 I I W q 0 W C o V C 1 3 d t 2 x Z 6 f a v V Q q 1 W c 4 0 L s e e I O d v h w 4 e F w 4 T V y F 6 w L A u m a S K f z 4 u Y l Q y + J 7 / f D 4 / H g z N n z u C X f / m X 0 d f X J + y I X g 4 I J u h 4 P C 7 0 d 9 M 0 U S g U R B o X H + g W x V f 6 + / s x N z e H m z d v 4 g t f + A L y + T y G h o Z Q K B T g 9 X q x u r r a Z b N t B b d D 5 Y a t P H w 2 1 Y M p i o J a r Y Y a l e C k 0 + l N k m d 9 f R 3 p d F o w R 1 V V c f 3 6 d f T 1 9 Q k v c i / I k g l 0 i N P p N F 5 9 9 V U 8 9 d R T I h 5 X q V R w 8 u R J j I 6 O I h K J o N l s 4 v D h w 8 J 2 x G e o H d s K T g b N 6 n I v u 1 e 5 c e O G z R W q v J n j 4 + O Y m 5 s T x X l 7 9 u x B u V y G I s U F Z N y N 3 s 3 c 3 + / 3 4 / X X X 8 f 4 + D i i 0 S g W F x f x q 7 / 6 q 1 h b W 4 P H 4 9 k U Q I P L w u R y O Q S D Q V f u b F O s w 6 D i u V a r 5 S p d Z T Q o s F y p V K B Q g q p T 5 9 d 1 H W t r a 0 I y 7 N i x A 4 Z h 4 M q V K y L j n T E y M o K Z m R n 4 f D 7 s 2 b M H y 8 v L m J y c 7 L o e J K 9 q L 7 C T 4 O T J k z h + / D j e e u s t f O t b 3 8 L J k y f R 3 9 + P v X v 3 b t q L u w E / r x P O d X a D G 3 d 3 q 6 S W D 5 6 s c t W p j m m r M I E T i q L g 0 0 8 / R T 6 f h 9 / v x 9 6 9 e 3 H t 2 j U 8 9 N B D S C a T 8 P v 9 u H j x I v L 5 P J 5 8 8 k n Y V M P 2 N 5 F o T r i d 7 U q l g t O n T + O Z Z 5 4 R E t R P c V C R K X H r 1 i 1 Y l o V k M i k S W z m 2 Y J P P n d F q t a B Q z h / b R Q y D U u y d i y 6 r d z 6 f D 1 5 K 1 X j r r b f w 7 L P P d n 3 W i V 4 H A D 2 y w S F F t 1 n 6 5 v N 5 w a X 5 N d a x 1 9 f X M T I y g l q t t q U k a 7 f b a F I 5 u f y b x W I R F n n W V l Z W s L 6 + j u P H j 0 P T N E x N T S H e o 2 j t 6 t W r P a W M k z N C c t 3 2 k o R b 4 W 7 s q b s h q K 3 A 6 6 p p G l Z W V h C P x 8 H M 2 h l E / f T T T 3 H 8 + P G u 1 3 q h 1 / 4 z w 7 w b w r l b K X 0 3 a L V a + P j j j 3 H 0 6 F F c v X o V D z 7 4 I E 6 f P o 2 j R 4 / C + + C D D 7 5 Y K p V w 8 e J F H D t 2 T I h U R V G g k z v b p B 4 B f A j 9 l P j I B 9 J H i a 4 s w T w e j 7 C J W F o w o f m o 7 0 C I q n h H R k b g 9 / t F 7 M s N u q 7 3 t K 1 k w u V 7 B O n j 8 X h c / K 2 q K p L J J I I U W Q 9 S V D 1 M A W Q 2 e t t S W U a r 1 Y J B e V o g j 1 i r 1 R L f Z f B z e j w e p N N p 7 N u 3 D 3 6 / H 5 Z l I R 6 P I x q N Q l X V r u c z T R P F Y n E T Z 2 f o l G w r P 7 e q q s J b J / / + 3 S B C t V 9 O I p W h k e u 3 F 3 K 5 n O v B Z i j E f G u 1 G g Y G B k T Q 2 u l 6 B o D x 8 X H Y t o 1 z 5 8 4 h n U 4 j l 8 s J j 6 s T b M s 6 i T 0 g 9 S 3 Z C k t L S 8 h k M s j l c j 2 d G 2 5 g p w y j W C y i R v G n 3 b t 3 I x w O Y 9 u 2 b f D 5 f M J E 8 H z l K 1 / B k S N H 8 K 1 v f U u k 0 d y 8 e R M v v f Q S P v j g A x i U P e 4 E 3 1 Q w G H T l 6 s l k E o Z h o E r F i K F Q q O t w 8 P d 5 Q d g N 7 Q Y 3 C S T r 2 Q z 5 c 2 N j Y 1 h d X R V / 9 1 N W u Q w / p a i w P Q d J k j L R B 4 N B 8 T 2 2 A Z 3 S F x Q q i F F D G P 6 s 3 + / H h Q s X Y F M 8 j V 9 v N B p Y X l 7 G 3 N y c 4 y q 3 w a p c v V 5 H q V R C t V o V x N B o N F C r 1 W A Y h n A t O / H S S y 8 B U m m 3 o i g Y G h q C T S r x z Z s 3 B R N k 3 O l w 3 u l 9 j T J L o l S Z E A g E h F R 0 2 y 9 F U X D / / f c j G A z i 8 u X L + P T T T 1 H r E T 9 0 q l 0 M X i c Z p V K p 6 + + R k R G x Z 9 e u X U O 9 X k d L C p Q z 5 H P O z j i G p m n w e r 2 b b G t I + Z y x W K w 7 U 4 L B 9 l M 4 H M Y 3 v / l N L C 4 u b i l W 3 U Q 6 B 8 X a 7 T Y 8 H o / g t s F g E J F I R H A u t 8 N 5 J 7 D K U y 6 X h U Q F g O 9 + 9 7 v w e D z Y t 2 8 f c r k c D h 8 + j G a z i W v X r u G Z Z 5 5 B L p c T G 3 v 0 6 F G 8 / P L L 2 L l z J 0 J U 0 j E 7 O 4 t n n 3 0 W i U Q C G p V i 8 I b x / 2 V P 2 9 2 g W q 1 i b G x M 2 A w V 6 q X g l j E v w 6 D s C E 3 T R K w q E A i g 1 W r B p u w K m U H E q C T f R w n M P / 7 x j z E y M g J N 0 7 B n z x 6 0 2 2 2 c O H E C v / Z r v y Y 8 l 0 t L S / i N 3 / i N u 9 4 D t 0 C n D I 1 C L A n q A X L y 5 E k k k 0 n s 2 7 c P P p 8 P s 7 O z 8 F E e 3 6 F D h 1 C n e J r T b r 5 + / T r 2 7 9 / f 9 R r D 6 b W 0 q P N U L B Z D p V I R T P B O Y I b n v J 4 b V F W F Z V n w + / 1 C K D h t K / a S C 4 J q N p s o F o s Y H x 9 H o V C A a Z o Y H h 5 G L p d D q 9 X C x M Q E L M v a x B G 3 M v 5 0 c p P 3 9 / d D U R S 8 8 s o r e O a Z Z x A O h / H y y y 9 j f H w c z z z z D I a H h / H K K 6 9 A V V V 8 6 U t f 6 l J L 3 A x e J 2 R 7 w 6 J C Q r d g N U h F Z F W O v Y 1 8 f 6 y y s N f u 1 q 1 b w h l x 6 N A h X L p 0 C U N D Q w i H w 7 h + / T p 2 7 9 4 t b E h F U X D 5 8 m X c d 9 9 9 q F Q q 0 C i 1 J k y Z y F 6 v F 9 e u X Y N t 2 z h 4 8 C A u X r y I 4 8 e P b 6 l C 9 Z L Y P k o T K p V K Q k X j e 2 e w M y B G P R x Y 3 W b w g W L c j V 1 2 N z Z W m 3 I 5 U 6 m U k P x M O B a 5 5 Z m A n c x K x s z M D P b s 2 S P + l p 0 h J g W Q e 0 m t r Z 6 F 6 + 4 M w 0 C l U s H g 4 K C r h i W D z R e 4 J N m y C s 7 P o F S r V d s w D P E B h T K A q 1 Q e z j l Z M u H M z 8 8 j S J n i y W Q S N 2 / e 7 F A n 2 U T M y T Q X F 2 M v H V 6 O Q d g 9 A p V 3 g v N 7 z i p Y J 3 o Z 6 j L 3 W V 5 e 7 n r v T l w a p E q y Z A a p I K x u c d q Q r u u w L K v r 9 4 v F o u D w s V g M G x s b C I f D + N G P f o T P f e 5 z 8 F G r r V g s h i g l B X O W h 9 f r 7 S J A r 9 e L l 1 9 + G X / n 7 / w d L C w s 4 M C B A 4 B D r X G u V y / j n + H 8 v B v k P X c S r a Z p X c H + r Z D J Z B C J R P D B B x / g S 1 / 6 k v N t g T / 7 s z / D t 7 7 1 L f h 8 P u T z e e E 0 Y m Y G u h b n J y 4 s L O C d d 9 7 B z p 0 7 M T U 1 B Y W 6 M / F n W Z N y Q q V S E Z / U k K f Z b O K V V 1 7 B E 0 8 8 g W K x 2 L H P 5 u f n 7 X g 8 j v f f f x + G Y e D Z Z 5 9 F J p P B 6 6 + / j m g 0 i q e e e g o L C w t I O 3 o S M D w e D 8 r l s l A 5 2 K Y q l 8 t I J B I o l U r C E G S 9 G r Q 5 T N 1 b 4 W 4 2 k c G S h V G t V r t s N 7 4 W f 0 7 m e m 7 g D j k y d K r P 6 s U B Z T i v P z 4 + L v 6 2 L A s X L l z A s W P H A C K m C x c u Y H R 0 F K Z p i r 4 Z H q q 5 6 a M G o Z C 6 C f X 3 9 2 + S 3 j J R v f P O O 8 K O m Z q a E n o + 2 4 m f F X e j L W S z W f T 1 9 b n u K z + P m w f T D T b 1 O l l b W 8 O u X b v Q a D S w b d u 2 T Z 9 h l S w U C s G k E p 6 t G M P d w N l T w 6 T y e 4 P C M e l 0 W u x l o V B A o 9 H o C J W r V 6 / a T h 1 W x r v v v o s H H 3 x w S + 5 1 7 d o 1 V C o V 0 d 9 B V V X x o I O D g + i n H n n y I j q 5 1 / 8 a K L m U Q S w t L Y l N q N V q q F Q q G B 8 f R y a T Q T g c R l 9 f X 5 f r X Z a U e S r x B x 0 G n 8 8 n 1 J d o N C q 4 s V P d 6 g W O R d l U 3 3 P q 1 C k c P 3 5 c O C m 2 b 9 8 O R V H Q b D Z F K 4 D V 1 V W k 0 + l N q l a x W E S j 0 R C S R w b b X z L u 5 g D / b c D 7 y S G I r Z i g L A X 4 X P 3 x H / 8 x 0 u k 0 H n / 8 c c z M z G B w c B C N R g O f f v o p / v E / / s e i O R B c G B W D t Y e 7 0 S I + K 9 b X 1 5 F K p V A s F r v O b T w e F 4 6 U d r s N Z X F x 0 V 5 b W 0 N f X x + S l N v G s C w L C w s L g l C 2 i q T D R U L o u o 5 K p Y I I t e x y 2 9 S V l R W M j I y 4 c n z O 5 i 6 V S q 6 G o 0 G 1 N m w f u B E 9 1 7 C U y 2 V h 1 4 A W A q T e c X 5 h o 9 H o u k e + 9 s L C A j w e D w x K q d m 2 b R v e f v t t 9 P f 3 4 9 i x Y 0 L q O e G U r n J w t 1 q t 4 u z Z s z h y 5 I h g P r J N U C w W R S l F M B j c 9 F w g z h g K h T A 8 P L z p t 1 h S W Z a 1 p R P F a W P e L f g Q a d R D z 6 C w C N s j b m p T L z S b T S E 1 W 6 0 W w u E w E o n E J v u 8 2 W x 2 2 W A M t m O d M V H n 3 3 9 T 8 N q u r a 1 1 r b O P w k U M V V W h / O Q n P 7 H r 9 T p m Z 2 e x f f t 2 P P / 8 8 6 h T k 5 J i s f i 3 v i H Z M H a + 7 v f 7 E Z d K 4 J 3 Q d R 0 2 N W N 0 4 3 j O a / J 1 5 M 2 0 q J O o j x q N y O B n y 2 a z G B g Y E B v l Z n z L C + m 0 D Q 3 D w M z M z C a G I X 8 n E o l 0 H Y 6 N j Q 1 4 q Y X 1 u + + + i 6 e e e s p V T d o K N j W i i U p l / L L 9 p 5 E b + 0 5 q 2 t 2 A i U U u B 8 / n 8 8 K O 4 / 3 T K W b 4 W b U P 1 h L Y o e D m W G D J b r o U W T L z c + Y D 9 g r 8 f x Z U q 1 V E o 1 E R w J f t U J m o D M P o r t h l L t N s N n H m z B n s 2 b M H i 4 u L u P f e e 1 G r 1 V A s F j d 1 o 7 k T S q U S A u Q u l x d o q 8 M H I g 4 f J Y W 6 v Q / S c w c H B 8 W B 3 r 9 / P 8 r l c h f H b T a b w i M U p M w O h s w s b E q i V V V V S G T 5 N 7 m B S 1 9 f n y B S Z 6 i A V T X G 4 O D g J s K U U S w W U S 6 X u 1 q h 3 Q m y O s O H q F g s I i b V c c m c u V e G w M b G B o a H h w U B b G U f e b 1 e L C 4 u 4 n v f + x 4 O H T q E x x 9 / H H / 6 p 3 + K X / / 1 X 0 c g E P g b S T g Z n N 8 o o 5 d a h z u 4 1 d 3 O S S 9 H w 9 3 A e R 9 y I x 8 5 e S B A X l V l b m 7 O l l W N e r 3 e 5 Z t f X l 4 W R v L d 3 p R J T R s T i Y S Q c s V i s U s K M U E 5 O d G 1 a 9 d E 6 + T V 1 V W k U q l N B 1 e j h h + F Q g G D g 4 M I S B 4 l f s 9 D 3 W 9 C o R C m p q Y 2 e f y c s b P 5 + X n s 2 L F D b I a b j V e k E v x U K u U q N S 3 L w t r a G o a H h z d 9 1 2 2 j G W t r a 0 g k E r h 4 8 S I e e O A B X L l y B Q 1 K q + G B C T Y l p 9 q 2 j S K 1 d v Z T L 4 + / + I u / g K q q 2 L 1 7 N 5 a X l 7 F / / 3 5 o m o Z 7 7 7 0 X 7 X Z 7 E x N 0 u x d + j d d J d s i w q i r v l U a t n N 2 I 9 W 7 Q i 9 A Z d 1 L X z p 8 / L 9 R l W Q L 1 k k h 3 6 w i 5 E 1 j q W 1 Q i w k 4 q 0 z Q x O D j Y i U O x q r S + v u 7 6 E D M z M + j v 7 0 c q l e r J N R g 2 R e K d e n u z 2 Y S m a V t K K U g p N 0 x 8 T J z 8 X 6 P R E G 5 o V p n g 2 K B K p Y J L l y 7 h o Y c e g p + S F t k T x G 5 m m W C c H h 0 n 8 T F q 1 N u d u b u H m o / w 4 X R z i h i G g R w 1 v m + 3 2 2 i Q d 4 6 h q i q 8 X m + H u 0 n p W 3 x Q e M O 8 V D o O W h N N 0 x B u r 8 M T G U C 2 q m G I + r + z a m Z z X O Q u H C b O 5 7 8 T L K l H x J 3 O g x u c Q V E 3 O O 0 n N y w v L 2 N i Y q K L O d z J I e G U O F t h q 3 u o 1 W p o U D 9 4 P 6 X i A Y C S y W R s P l j O Q C I f l k K h A E 3 T X A 8 Z a I N 1 X d 8 y v s B 2 B x 8 g k A 3 i 8 / l Q r V b h 9 X o F M c v c R K O u S K x i + f 1 + 5 H I 5 p K X y A D g W S p d 6 p U F q k s g I u 4 w r c W 4 E M x n N J S i q 0 Q g W d n B s x f 0 0 T U O t V s O 1 a 9 c w P j 6 O o a E h J B I J Q R y y C i E 7 d O 4 G M W 8 L t 6 5 e g G 9 g D 5 L J 5 J Y H a S v I N q O b 9 I L j G X k P 7 1 Z j Y T j t m / 8 1 w E 4 n O U Q i r 2 k v N R Z 3 2 D d n L F W n n v A e a X o J r 5 O 8 D t 7 n n 3 / + R S Y U / j J D U R R M T 0 9 j + / b t i M f j q F a r Q g r w o n 7 n O 9 9 B t V p F n X L O r l 2 7 h l A o h E 8 + + Q R X r 1 4 V D R q 9 X i + a 1 H z D M A w o i o J y u Y x A I A C F E m 5 b r R Y C F K u y K M r u o e r e d D o N m 2 J X M W o S L 2 9 + g U b x N J t N 5 P N 5 K B S h N 6 k T 7 O L i I i 5 d u i S k i 1 P d C I V C s C i N J U B G t U 7 B 1 w r l p 4 E I I E H d e Y r F I j R N E w d Z d S T A g p 4 7 E o l g 2 7 Z t C I V C i E Q i s G k + F X v v o t R C w D A M I V G Z O b A N 6 s Z V 2 6 Y H L S W M 7 d u 3 I x Q K o d 1 u d x G + 2 / 2 4 Y X 1 9 X T w D H 0 w n b E p 3 Y g b z W Y l J p a F s d w P e + 7 t B M p n E m T N n M D k 5 C b / f j 2 w 2 C 0 U a p V M s F n s y q k C P p F t Z Q 6 p R C / E Q J X P b 5 B h R K A f U e Y 6 8 f / R H f / S i S l n M b o h J E z Q y m Y y I 5 P P B e O S R R 9 B o N H D f f f e J M v X x 8 X H U a j X s 2 L G j i 2 s q V G v E B y c Y D A p O b T n c r Q q 5 K V m N M U 0 T Q W r l L M Q r L X q Z y s z 5 3 p g Q P B 4 P 3 n n n H e z b t w + N R g O 7 d + / G y s o K p q a m M D c 3 h y Z 1 K u X r + 3 w + q K q K C l U d N 6 i p Z 5 C C 1 S Z 1 P Q p L 2 e W y g 4 D v P Z v N u n o t 5 c P N 1 + R n i E p N K 2 X i a b V a m 2 x I B h M b S 3 Y f 5 c n x A f L 7 / c j n 8 z 2 / D y I m V v d K p R K S V G X b o J F G D C Z U W Q 1 1 I / J e u B N h r 6 + v i 3 X l / e 2 F p q M y Y W x s D G t r a 2 g 0 G h g Z G U G T a v s a j Q Y G B g a 6 G J Q T z E g V C n 3 I 6 h u k s U Y s n b x e L 3 x U f u T z + T Y R v 7 K 0 t L S 1 g k 2 4 c O E C 9 u / f j 2 q 1 2 l V 1 y b Y L x 6 j Y W + S m O v C B r N f r K J f L S K f T y G a z K B Q K u P / + + 8 X D m K a 5 y d X e b r d d 7 T u G Q Z n t r K a B u K p G H h 4 + X G z M r 6 2 t w a L R o J D U k W w 2 K w Y V Q O J i E W o I M z w 8 L I j P b Z P u V t 1 g O J 0 j T r X b q S a x F 9 H j 8 W x y x b O a q k r x Q O f 1 Z b j Z T r I a x O U e s g P J s i w Y h o F w j 6 a a b n C q 0 7 w n b u B n 6 I W t v l s u l 9 F u t z E 0 N H T H e + O z w Z X Q f O 6 c h M / n o N d + O 3 H n T 9 C P P / b Y Y 6 j X 6 5 s O C X N V j k 0 w M R l S f i D D 4 / F g d n Y W q 6 u r a L V a I u o c p T b M H l L v N E 3 D 6 u q q U A 2 Z C 9 f r d d T r d Z F f V 5 W m G n K n o y C N 4 Y F k v H M y b D K Z h E Z 9 A d i e 8 V J R I G 9 4 g j L N + b l A a k U 2 m 8 X Y 2 J i w H Z y L W 6 N m M i A u 7 l w n + V 5 l y B s o 5 / + B D h c T k 0 W z p s 6 c O Y N L l y 7 B N E 3 c v H l T T G e E 1 G 2 K i U l V 1 U 2 2 I m N j Y 2 M T M c H h K F J I L e e D x 9 f y O Q K a b t C l k T 8 2 z V F i B F w G z D G 2 I i Z s E T C 2 p N Z p z W a z y 2 5 u t V p Y W 1 s T + w N 6 t m A w i H E a b O D x e O C n 4 k 1 N 0 8 T 3 + T m d 5 9 k w D O g u K V z e f / S P / t G L z h c Z r V Y L L a k i s q + v D 2 f O n I E p T f T j R f Z Q p k G A b C I 3 s W 2 a p l D J d u 3 a J Q 7 n 6 O g o / F R k y N 6 3 N r V w l q / D k i Z I M S 3 W X x u N B l Z X V 4 X T h D c l F o s h H o 9 j b W 0 N w W A Q X r L j O F F S p 3 Z d r G t z g i + r N D J X Y r u p Q i U C T r T b b a R o 8 L Z B E / 5 4 M 6 w e z U 9 U m g 8 F q f o 0 Q e 3 V 2 j R 0 z a L e 5 h 9 + + C F W V 1 e x e / d u j I 6 O I h w O I x Q K I R q N C q J z 3 h s f E C d R 2 b a 9 S d q z q p j P 5 4 U 6 E w q F U K v V M D c 3 h y j 1 / + P 9 a F B N V i / p V 6 v V E A q F o K o q F h Y W U K l U Y B i G Y F z O 8 + G 0 / 5 x q X S + 8 9 N J L S F L t H W s H x W I R h U I B V 6 9 e R a F Q Q D a b R a P R E N K X 1 T c 3 e M h L W q K W Y 8 z 0 P Z J j q k 6 9 / p 3 P A K C T e s Q b z z a D 7 N K U c + E M w 8 B r r 7 0 G v 9 + P X / 7 l X x a f Y c i u a F Y 1 5 O 8 3 q G 9 a l Q Z G G z Q 5 Y X B w E K q q Y n l 5 G X v 2 7 E G L Z t / K c K o + j E 8 + + Q S 6 r u O J J 5 5 w v g V V V V G n W U T t d h v F Y h H B Y F B I 0 1 6 Z E 0 7 v j 5 v 6 2 g u a 1 L 6 Z p Z T z e n e C 7 H U r l U p 4 6 a W X 8 M I L L w i b T 9 M 0 Y S S z D b p V S h i k Z 2 B 7 Y q v n K R Q K q N V q a F E 9 F k + 6 U F V V O K d U y r 6 e m J j A v n 3 7 4 C V X P 1 / 3 2 r V r C I f D u H L l C p L J J M b G x j Y 1 a G E J u h X h s O u 6 1 x q y m n b p 0 i W M j 4 + j S T P N C o U C L M t C X 1 + f Y A x L S 0 u 4 f P k y D h 4 8 K J w k u 3 b t g k d y s r B 6 y g x a I e c W M 4 N e h M h Q l p a W R B y K I d 8 4 G / c M 9 v 1 n M p l N h W E M + e F Z 5 9 U 0 D b O z s x i i F k x u o t u k G a n O q H m 7 3 R Z B X J Y c T K h v v P E G b N v G 8 8 8 / 3 / U d O D a D O S 6 D N 9 + y L K y v r y M a j S K Z T H Y R b q P R g N f r d Z U u T r R a L Z w + f R r H j x + H o i g i Q D 0 3 N 4 f 9 + / e L w 8 X l M D L M H s H I W 7 d u o U B J s q M 0 B 9 n r 9 W J 2 d h b R a B R T U 1 N o U R I s E 5 Q z I H r 9 + n U E A g G E Q i H x G a t H / Q + r p a V S C T u n d m A j k x V M w S B H k k X O m T a 1 U 2 M P J u P q 1 a v i 3 4 l E A h M T E + I 8 b G X P 3 Q n V a h U m z R 3 z 0 L C K I N U h r a + v d 7 W P l g l b l t C q q g p V z p T S l 6 L R K A z D w K V L l z A 4 O I g E T e x k 1 d m k T P M A 9 d O X 7 U E n s + 1 y S n C G h B s n Y M g X U F U V m U w G 1 6 5 d w / P P P + + a E s L 6 9 8 D A A O q U q b 0 V d 1 S k L q H O m 2 W w M V 2 r 1 e D z + T A 9 P Y 0 H H n j A + T E B 2 7 a x v L y M s b G x T e o P o 0 G T P e L x O D Y 2 N m A Y h j g o 7 G p 3 u x e G h 4 K 8 G l X Y N h o N Y Q M V C g W M j 4 9 j f X 1 9 k + T F F s 8 5 O z u L B l U Y H z l y B N P T 0 w g G g + J w G 4 a B b D a L 0 d F R 0 T V X h m 3 b + N 7 3 v o e R k R G c P n 0 a z z 3 3 H C 5 d u o R f + Z V f w Y 0 b N / D Q Q w + J 6 4 N U 6 k q l g l S 0 D Y / d Q q 1 W h + G f R D q d 7 t I 0 / j Z w M u + 7 R b F Y h E o d u X r B L b A O R 9 l J i y a n M J M F r Z O s / Z w + f R r j 4 + O f u c c 7 n A Q V o z J i m Q L h U n Y M E o 0 g u 2 p 6 e h p 7 9 u w R t o O M D R q 4 l c / n R T Y 7 S 7 y 6 w 6 P F H M i J m z d v Y m x s D K V S C Z O T k / j r v / 5 r f P n L X 8 Y P f / h D f P 3 r X x d V m A o F o e V F 5 U V m I 9 h N M j I 4 u 5 v R i 6 M a 5 O 0 K B A J d 0 f S X X 3 4 Z k L K i F e q 0 y + 7 t b 3 z j G 7 A d W Q u Z T E b k G S 4 t L c H v 9 6 O v r w / X r 1 9 H I p F A L p f D w Y M H U a / X N x 0 m l v 6 g Q 8 E h C b a t Z G 9 f L 5 U Z k k Z R r V Z R L p e R C p X Q 3 z + E U N 8 k 1 u b P Q v O O w 2 7 O Y W L X I 1 j b y G 0 6 C 3 8 T c P h h q / 1 w o l g s w q Q U H y e c 2 R f 1 e h 1 n z p x B P B 5 H I p H o P F c q h T h V F t y 4 c Q O 2 b Y s 5 w f J 9 Z G k Q d d T R P 0 T W 1 v j f T h t V E J S H 3 L A M J 9 e c m 5 v D O B X I + a n N s l + a q y Q f R l m F m Z + f x / j 4 O A I U 1 3 F y J 5 m o e q k F l y 9 f h o + C i n 1 9 f f j o o 4 / g 9 / u R T C Y x P z + P 5 5 9 / H n N z c 8 j l c g g E A l h f X 8 f v / u 7 v A v T g B r n U 0 + n 0 J k k g 2 y t u c E t D k p k O G 7 B M V L z g v H 4 K 1 T e 1 a R i 4 E 9 l s F p F I R G z e z 3 / + c 6 T T a R w 9 e h S n T 5 9 G M p n E 6 O g o d G m g Q q F Q E O o b N w i R 1 8 y N e H J b d P z h P a j V a l h b W 8 P e S R + S f b c P p 2 l 1 u l 6 Z p g X D 9 m J 4 / A B K a x f Q w M Q m 5 4 Y b e q m 0 2 K J q m u E k F K c J s h V Y P f V R H Z u H x i t 5 P B 7 o V M n g J X e 5 f H + s 4 t l U 6 d D r 9 y q V C k z T 7 G I w y t L S k h 2 R G t b z A + q 6 j h Y 1 B E l Q 5 a 2 b O G W c P n 1 a j P 2 U 4 Z Q M c t N H U 2 o I r 2 m a a 7 a 0 D N a b G W 7 E 5 8 T G x g Y i k Q h C U u W u Q e 5 4 e R H d N o p V B T e i Y s h S I p f L C U K / E 9 b W 1 g A a V L a 6 u o p G o y G y S p w b X K l U M D 0 9 j Y c e e g h V S t N q U B 6 Z 6 d K R K k Y T F e 9 W k j B B M X P J 5 / N I x h S k H V t Q r d X Q 7 7 k K 3 T D g 9 X i w v l G A M v p 3 o C g K Y r E o 6 v X u P E W G 8 1 5 k q e 6 2 7 p 8 F d z q X k C o O n F 5 j G R V q Y c a M M J P J I E 2 9 / V 9 7 7 T U 8 8 s g j e O O N N / D N b 3 4 T c a q 9 u n r 1 K q r V K r 7 w h S / A S w F v 7 7 / 8 l / / y R e Z a L W k e j 4 / c 0 m y I 3 u n g j o + P 4 / z 5 8 5 s O 3 t L S E j w 0 H Q G U I c A i s t 1 u I 0 r 1 S / w + f 8 b N b e q R v F O N R g N N G o t 5 J z S p z w B / 1 + P S i F P e W F 5 U 2 Z Y L B o N i Q I L s P p X v O x q N 3 l H a M a O I x + O I U + r / y s o K b N s W E r R Y L C J C b d V 0 X U d c 6 u 2 3 s L A A k G R S q K + g E w H K J u l 1 e J x g p s f P F Y l E U K 6 2 4 L E q C A W 7 3 f B e Y w 1 e 2 o e B s Y P w 5 7 + H S O s T x P s n U W 1 F X e / H + V q E s m x Y g v d K D 1 q j E b N b w e 1 7 T v j 9 f t T r 9 U 1 S G 1 L J U i g U 6 h A E M S u L a u i i 0 S g O H z 6 M t 9 9 + G 4 1 G A y s r K y i X y 7 h + / T o O H D i A U q m E E y d O I B g M d u y z f / p P / + m L n K / E 4 k 1 W C 5 T P k G I y M j K C K 1 e u i H i M a Z q I U q 7 a h x 9 + C F 3 X M T 8 / j 1 Q q h V w u h 9 o W n W t q 0 k A r h q y G T k 9 P u 0 6 + A L n v m c t z r C k i x Y X c I D + j z G B 8 F I v y e r 3 o 6 + u D z + f D l S t X E K D g b j A Y x P e / / 3 3 h v a t S j p 5 M P D 5 q e Z a i o Q k f f / w x G p Q W A 3 K v J x I J w U D 4 d 2 U b I 0 w D y J I 0 t M B L T T f d D h w z A L 4 X N 2 j U Z w 4 k E Z 2 2 n a q q C P n U L g a h K A p i k 8 9 D L 5 0 D A P h C a X j a C / D 5 f L C C U + g f 2 Q O 1 p b u e F 6 c J I f 8 7 T P m d / L 0 6 B f C d 3 t 6 / D W J S 5 g 3 / j k X B 4 H w + j w D F O C 0 K D M f j 8 a 5 n P 3 j w o G C y f r 8 f O 3 b s Q J O G P k x M T K C f + n t 4 v / C F L 7 w 4 M T E B L 8 U R G h S c 1 S h a b F F y q E K J g U 6 u p 1 H m t U V F d 6 q q d n E C D 9 l c p 0 6 d w o E D B 1 A u l 2 F Z l o j 4 u 3 n n W K L o u o 4 6 D R b j h 2 Y u m s 1 m M T I y 0 r U R I G L i F J Q m J e O C A o m 1 W k 0 Q B 6 N e r 4 t D 6 w y M a l R V 3 K K k X Q a X S n B g V n a F s 1 r K B 1 1 R F H z 0 0 U e w b R s f f P C B U O 9 4 9 A / o s P F z 2 b a N C I 3 U 4 W e p V q u w b R v J Z B K R S A S a p k F V V b R a L V c n j k X 5 Z R E K D L s x E l 4 D T v B N J p O C S d h k O w y N 7 k S 7 m Y O X 1 j e Y / 3 O 0 1 3 4 K n 1 V E Y P j z M N Z / B N / w L 8 N q z C K 0 4 9 s o T f 9 P q N h 7 E X T p b O v 8 2 w l Z z f X 7 / Z s 0 o n K 5 j I Y j v x A U F n j / / f d x 6 9 Y t n D x 5 E q l U C q q q 4 q c / / S m m p q b w z j v v Y G p q C p c u X c L l y 5 d x 6 t Q p B I N B x K Q c V d n k k c + H 8 6 x v b G y g U C g g H o / j n n v u E c 6 R J i U 2 N 5 t N K L d u 3 b L z + X x X D z R G t V q F R c E x g 4 Y J t 9 t t 4 R X S K Q m V D w 9 T 9 t z c H P b u 3 Q v 0 q C l h n d r N V t p K p 6 5 T 9 n g 8 H s f p 0 6 e F h 8 Y J Z z 6 d L f V m Z 6 b g 8 / m w s b E h u K B H a s b J a L f b C A Q C w k 3 N Y K e E 2 7 M 5 7 R 8 A u H H j B n b v 3 g 2 v 1 9 v l e W P w a 8 y c 5 P f d r l e h O V e F Q k E c 1 L 6 + v k 2 f Y 7 X d p k T e u w X b V M V i E U P x O q K R j u o b z P 8 5 A M A w d P h 8 v B 4 K 4 A n A 8 l H V b v / n 8 e a H C 7 j 3 3 n u R T C Z R L p d h k m d O j h 0 x i l R t r F G G d 7 F Y R C g U g k 1 1 d X U a a u d c M 0 i x s d O n T + O + + + 6 D V 2 o P b l k W z p 0 7 h 1 2 7 d i E Y D E K X u v 4 q F O B 2 r p c M p + 0 v g y f e s 8 O E G R 8 A e P / V v / p X L 6 a p t z R L E 9 D B q 1 Q q g p K 9 p J O 3 2 2 2 E w 2 H E q O 1 w J B J B m V q G B S m 9 J 5 l M o t l s w k M B 3 H a 7 j X w + D 4 2 a p D D n Z E 5 W p h R 6 d q X 2 Q o A C l A o F Z E G c r 0 J p L a z m y I Z 6 V E q Z Y S n b o N b Q s V g M i t S O W C d P G k O 2 0 x T K U P C Q h y h I H X C d R Z n y w Z 2 f n 8 f M z A x 0 X R d e O Z k w G X 6 / H y W a T t K g b B L + n J M Q + H 2 F c t G W l 5 e F E 8 J p I 1 i W h X a 7 j f n 5 e Q w N D e H k y Z P i I P V S B U E H 1 a b G M X 5 P G + 1 2 E 3 2 p Y a B 6 E g D g 8 X R y 5 h R F A X w x G P 4 d g K 1 B g Q I P d M R H H k S 9 X o e / 8 A r 0 x f 8 F R e U B n D p 1 C v P z 8 1 h e X s a l S 5 e g q i r G x s b w 8 s s v 4 8 y Z M 2 K i / Z k z Z 8 R Q u 2 Q y i f l 3 a 6 i s t G H F u h v o Q J J 6 Y 2 N j m 9 a J w y f 9 / f 3 w U 7 p a m Z K c b c o 1 5 f Q o N 5 i m i R b 1 s X f i 5 s 2 b 2 L F j B 0 K h E F Z W V p B K p U R Q v K s V s 2 3 b u H z 5 M r x e r 2 g F F Y 1 G X S 8 q w + n 6 Z E n S a D S 6 4 j o 3 b t z A v n 3 7 h A e l V q u 5 e m i Y k N 0 4 i G V Z m J 2 d F R K w F / j Q O c G c h 4 m L J Z B l W Y I z y x 4 p i 2 Y 2 a Z q G B L U Y 9 v l 8 i M V i 4 n B y 5 y C D E i i Z K F 9 5 5 R X U a j W Y p o n f / u 3 f F t e U o e s d m 4 O f 1 b m W c M m w r l P t m c / n E 8 S c y W T g 9 / u 7 7 p 2 Z 2 c m T J 7 G 4 u A i Q V 9 G 2 b X z l K 1 8 B e k h A X g e Q 9 F R V F Y c P T E K 7 8 a J Y U 9 M 0 Y V s W V N + e j n 1 q 0 n c m / w F y u R z i 8 T g i q / + q 4 1 z q v x + L 7 S c w M D C A A G X v l 0 o l M e g a R A B s o z J K p R K u / C g P y 7 T x y D f 3 o K 5 3 u l 9 t F Q J w A 5 8 F 2 d v o X F M n t p J Q 7 P U 9 c + Y M K p W K a A X n 9 X o 3 9 z Z / / f X X o S g K D h 8 + L I j K S f 1 u 0 C m P j 2 / e p g I 8 j 8 f T R T T 8 I N V q F R 6 K C 8 g w K L 8 P P c o f V l d X M T A w A I t q + u 8 E 5 8 K Z U r P C W C y G X C 4 H L z W B 5 / h N I B C A q q r C L R + m C R 0 q D U J j 5 G l u L 0 s T 5 t q 8 0 Z c v X 8 b h w 4 f F 5 x l y 5 y A Z 8 u F 2 a 1 z C q F E O o p N p v P v u u 3 j 8 8 c e F Q 8 M n d X p q N p t I p 9 P i u b i x i l P t 5 r 8 t M s 4 Z x W I R U 8 a f E H N V o H v 6 4 f N 6 o H g 7 g + I Y r c F v w + f z I b D 4 L 2 D o O n T D Q P T e f 4 c L l 6 4 J J s n 7 F q A i U e b u 7 E E N h 8 M o F A q Y f 7 s O U + 1 I 6 f S + E C b v 6 5 S b s + r o D K P 0 g n O d Z L Q o d c s p q V i N c z u D o D 2 8 c e M G 1 t f X 8 f W v f x 3 / 9 b / + V x w 5 c g T e f / J P / s m L T A C q q m J 4 e B h 7 9 + 4 V a k S R R j v e C Z l M B k H J J b 6 x s Q G f z y f s G R a 1 / H 6 p V O o Y c a S 6 M D w 0 0 9 V L d o 6 M h Y U F 9 P f 3 I 0 K l 8 D J 6 L Z q T + 3 o o a 9 i g r I 5 Y L C Z U z z B N n A + H w 8 I w Z n U s H o + L z z G Y K P k 1 p / 3 H u Y d O O J k I o 1 w u w y Z 1 L x q N I t + j O L B F 8 7 k U C h r z W i S T S W Q y G U E Q G v W p Y H v R 5 / N h c H B Q e F A V U m M 1 6 u B r U R D c S 7 a e D F 3 X 0 R / I w G P X A U 8 I H i 8 d Q F s H F D / 8 j U / g b c 8 i p J R R n P s p Q v 5 O C U x g 8 A k g e g C h 8 o 9 h V y 8 g Z i 8 g 3 x r t O I P a C b z 9 5 + e x a / 8 O K C E L Z / 9 y F c P 7 4 l h d W 8 H c G y q 8 8 M O j e F A q l z H 0 Q M f L q i i K c B I 5 z 4 c b n I 4 m J 3 x S a 2 U Z b H 7 Y t i 1 U R X 4 9 G A x i Z m Y G D U o t m 5 q a w r 5 9 + 7 B z 5 0 4 o 6 + v r t k X u Q 0 g i T o 6 2 O w N z D C e H k K V B N p t F g H L D n F 1 3 G J w f V q X Z r b 0 e 3 L I s n D 9 / H v f f f z 8 M l 3 I E h p v 6 w p C f w Y 3 4 F h c X M T k 5 i V w u t 6 l A r S F l e F j U b c l P J f J O D s Z 5 h m f P n s X 9 9 9 + / i c j g Q n g M t w w H p w Q B O V 1 6 r d X G x g Y C g c C m / f J T G b c T s r R j G z F F s 3 1 t q Z l / u V z G b v t P 4 f X 6 Y P t v J 8 z 6 f D 7 4 2 j c B v Q i w p j L 0 H O z I P f A m D 6 M y 9 0 M 0 G h 2 i j 0 Q i y G Q y K A a / h F Q q h d Z c E B s z n R Q 2 2 7 Z h 6 C Z M 0 4 A N w O f 1 w e N R o C g e q C 0 V h 7 8 + I J 5 J 3 m f T N J H L 5 e 6 Y a 7 k V m s 0 m L M s S z p F 6 v S 6 E A 3 u 9 3 Z j g m 2 + + C d u 2 M T 4 + D p O y 3 p V i s W i X y 2 U Y V I D H h 9 W 5 6 f w Q 7 O H b C r q u o 9 l s o q + v D + v r 6 w i F Q q 6 2 E q T D 7 V T N Q H p 1 s V j E x M S E q 3 r n R k B u h 9 I J m U A Y y 8 v L Q g 2 S 7 8 O g Y X H s J j c p v g b y r L H b P U D 2 S j A Y x O L i I h K J B F K p l F C F Z b j d 9 2 c B 3 7 + q q l h c X M T 1 6 9 f h 9 X q x d + 9 e j I 2 N 4 Z N P P s H e v X u 7 P J C s A s p g Y n J C k b x g Z W k k 6 Z T x J 4 g f / W O 0 d Q + w + D 8 D A D z J 4 z D L 5 + D V F u D b 9 j s w b v z f 4 N v z I o z m C h q V z n w u r 8 8 H H 4 V l T M t C R v k l h M N h 9 M e G 8 N F / v y F + 1 7 b s j t f Q B U P 7 Y o j v 7 k x K u V s 4 G W d r i z Q z y 7 K Q y W R g 0 1 w w j 0 s X X F s K a c i Q z 5 x S L B Z t m X j Y F S i D 0 z I U 6 v N w p y x c l g Z s K 9 h U s d m r I S I f E O c D v / / + + w C A q a m p n p n O h m E I 1 + q d Y F L D l r p L o i l I w m q a J p j L n S A T h i r V 9 v z 8 5 z 8 X U w y 5 A Y r H 4 0 E 8 H k d f X 9 8 m x s E b 4 p T 4 d 4 J t 2 z h z 5 g w O H T o E k B R S q V 0 a 2 y V c v M m Q 1 7 j V a o l w g g w O j d R q N U S p r K V e r 2 N m Z g Z P P / 0 0 P J R p 4 r f L a C / + O c 6 e P Y u 9 k x 0 P c G T 8 y 4 j 2 j S I x 9 g h y 1 / 8 S 4 M w N n w 8 e R Y F l 2 2 g l v w 6 / 3 4 + l k z V k b 3 U k 1 P 4 n x n D t v U 4 6 l g y v T 4 F p 2 r j n S 6 M Y 3 Z k W 7 u l e a D a b q F a r r j a q U 0 i A m D / I E W O T k 8 o N b E 8 z W K j I G p N h G P D + 4 R / + o U g 9 U q m A r E A 9 s / l 1 / j c H U z V N w 8 W L F 6 G q 6 i b J k 8 / n k U 6 n R V Q f x P F C l C P m l A y g A x W J R O A j I 9 q i 4 V b h c B g T E x M Y H h 5 G S W o + I s N D a S M y a r V a 1 8 G c n 5 9 H L B a D j 2 q i O B 4 h Q 5 f G j v q l R h 2 y B H X j T P z b 7 X Y b I Z r Z F K V p h s v L y 2 g 0 G t A o x j I x M Y F q t S p 0 c 4 W q g 3 m j 2 D Z Q H d 2 K d M q r d G 6 2 Q n Z U g L p E s c r G / 9 2 4 c Q N D Q 0 N d a 6 F I T i b 2 b j K q F H d c p 4 b / 6 X Q a f r 8 f q V Q K + X w e O 3 f u F P e q 6 z q S 6 T H o h Y 8 x u e d h R L 1 5 x G N x B O 1 1 e N u z U G w L l t l J 5 b F t G 9 7 U g 9 D M A L x W B U b o I B K R J K 6 + s 4 I j X 9 6 O / F I N h e U a d j 8 8 g u J y x 1 u Y G A p j 8 o E + p L a F 4 U 3 p U O s t t N F h v B Z 5 X k P U Y I U h a x 7 O t Y J j v 0 D P U K l U h B b h l O A y 5 P 1 o 0 w y s Q q E A l V o 2 h M N h F I v F D k G x 2 u I n D 0 p c m k 0 r I y K l 7 1 y 7 d g 0 b G x t d 7 m s 5 U K p R l o E l t Q O T B w + Y 0 t x e m c j 4 P i 5 f v i y m C 0 L K 2 T K l x p e 9 Y E o x B N u 2 k U q l Y E v B T R b n 8 j W Y W H S p s S S I Q U S p 8 Y t T d f N J J f I B K v 1 X F A X v v / 8 + i s U i H n n k E Z w 5 c w b P P v s s b t 6 8 i c n J S f E c + X x e O E Y Y T S r 7 c P 5 O L 8 c Q x 8 g + / v h j 1 G o 1 N J v N L i Z W r 9 c x M D A g A t Q y M Y H u X y P 3 c K l U w q V L l 8 T s r 9 2 7 d y N A O Z a K o q C / v 1 / c O 5 e Z e L 0 K v N m X o L S W x G 8 q i g I F C n z J B 6 C p x U 4 o w R P A R 3 8 1 g c x 8 E p n l n Z i 6 Z w y v / 8 + X o D V M L F 0 o 4 P 6 v 7 k R 2 v o K N u S I O P T O J X Q 8 N w R P u q N W a p i E 0 A A T i H s z N z e G d d 9 7 B x Y s X 0 a S p h a V S C T / 9 6 U 9 x + P B h Q U R u x A Q S D A Z l 1 h g U 4 q h S Y x 9 F G m z O 5 9 K m W K x O c U e G j 7 o e h W h a Y j K Z F O d Y u X r 1 q q 0 o i l D H 5 G I s N z j V s r W 1 N a R S K b T b b X F 4 I W U B y 2 q M L U X I D Q o e y o e S s b K y g m a z u W W s q U K 9 8 l i 9 i c V i 4 r 6 4 5 7 l C / f 4 + C 9 r t z u R 7 e V P c V A V I G Q 7 8 m T L l 6 9 U p E d P r 9 W J u b g 5 T U 1 N i 4 + 4 W 7 B w B M Q B W v 3 i z Q W v s p Z S q e D w O n V K 1 u B T 8 9 d d f F 5 X M l U p l U 5 k 8 2 1 B 8 n Q i l N X F W t v x b D L Y j A S B d + H 8 B 1 m a V E Q D 8 4 7 + G c v Y m T r 3 z C L x + D z z o B J N 1 X Q d 0 D + r 5 N u T 0 w c 9 9 a z d u f r q O w Y k + D O 6 M Y 2 l x G Z Z l Y d e h S R S r e V f b y c 1 h I 4 O Z b 5 v 6 V R S L R Q T I U c Y q v 0 l h F L j Y X K D z 0 G w 2 N 2 l i T r A K 6 H 3 2 2 W d f r F H w 0 e / 3 C 1 u J U X U k W M p i U a f M g t n Z W d G P n K G Q u z a X y 0 H X d Y T D Y Z i m i b N n z 0 K h P D O b 0 k t k 6 d F o N O D 3 + z E + P o 4 i 9 Y A o U O f a R q M h f i N E w 7 V Y z I d C I X G v f J h V V U U g E I A p 9 W W T 3 c w t q t 5 U K F u j V C o h E o l s 4 n B O V Q F 0 s N i d D n r e s 2 f P w u v 1 4 u r V q 7 A o Q 7 + / v x / r 6 + u I x W J C x W I u y d 9 j s K Y A C o J r m o Z T p 0 4 h Q A 6 P M 2 f O I B K J Q F V V / O I X v 0 C B K o G D l O l s W Z b g l q Z p 4 t q 1 a 9 i 9 e z c 8 p B b z P v J 6 s H R q N B o Y H h 6 G p m n Y 3 l 9 F Y m C 3 c M 0 7 0 Z a 6 C Q X S x + G p f N j 1 P k O r 3 s C n n / x v 4 P X 4 o F B z r d R w D E M 7 k 0 i N R t E o t x G I + D C 0 N 4 b q R h u z Z z Z Q 2 W h g a F 8 c E w f T W C s s I Z o K w h f w 9 n Q y y d L E D T a V x y c S C T R o a F 0 k E h E B Z C + F Z n g d 5 O v w O f F R X M x N 5 Z f B + + b 9 k z / 5 k x c n J i a Q T C a h q i p O n D i B y c l J N B o N v P b a a 3 j g g Q d g U 0 4 V f 8 m y L N y 4 c Q M j I y M I B o O b 3 M y K o q B W q 8 G m 7 j o h S t G I U F 3 S 0 t I S h o a G 0 K J 6 q + n p a X g o p c d P q f Z B S m B k 4 g t R 1 1 W F R D N z 6 y Y l J k Y i E Q S p c S Y f V h + N i W S R r q o q I p G I i E 2 w z e a R i i t 9 F K M q F A r i e c P h s E i P 0 m g Y g X x / D J 0 m v A 8 O D s J P s S S T c v N a r Z Y g Z I V i K Y r U s 5 y f n 3 9 z d H Q U q V Q K 8 / P z 2 L 9 / P 5 r N J n b u 3 I l 0 O o 1 I J I L 9 + / d j 5 8 6 d C A Q C a F L Q 1 i 8 V w + n k 0 j 9 5 8 q R o j s I E 5 a F 2 b S z d V Y o / q q q K U O U n 8 E V G 0 b Y 2 x 7 / q 9 T q G 4 1 V 4 C q 8 h 2 J 5 G 1 X s E U f 0 C Y L V h m B 0 m Y a P T W f X 8 l X + E w 5 + f w v C u J B b P 5 2 G 0 L U z d P 4 J b J 7 M o r T W g k P 1 o a Q q 0 R i f 2 p W s 6 p h 5 J w V A 6 W s L Q 0 N A d N Q x m H m 4 a B K R c 0 h B 1 K X K q 7 n W X O c Z t S q + T Y U o O q B Z V A 8 j g 1 D H v H / 7 h H 7 4 4 P z 8 v 1 L W L F y / C o h y w Y r G I j z 7 6 C L l c D g c O H E C t V o O X e p 8 l k 0 m 8 9 9 5 7 a D a b e P P N N / H O O + / g 2 L F j 8 P l 8 s G 0 b r V Y L d a r n u X 7 9 O i 5 f v o x 0 O o 2 B g Q G M j Y 2 h L d V C b W x s Y H J y E m t r a 7 h 5 8 y a O H D k i D u o H H 3 y A d 9 9 9 F w o F g P P 5 P G z b x s m T J 7 G w s C C 8 i N F o d F M u o E J 6 b a v V E p w 1 4 I h 3 F Q o F k X v I h 7 l Q K C B M J d C l U g n L y 8 t Y W 1 u D a Z q C q B c X F 3 H t 2 j U 0 m 0 2 s r 6 9 j d n Z W J G J y 3 R Q H W D 2 U w R 0 O h + G V 6 p T q 1 I 6 K D w N v C n P d j Y 0 N H D x 4 E H 6 / H 8 v L y 8 J D K K u g v C 4 s / Z j r m t R I J Z f L o a + v D 2 F y m 8 v M J p P J 4 P 3 3 3 8 f R o 0 c R D o c x n D S g V y 4 D W h Z W 5 D B s q f o A Z M 9 4 8 j 8 G Y E P t / x Y s y 0 J s 8 i u o z v 8 A 4 V B H A 7 F h 4 x d v / B + g N S 2 s T B e w e r U T n w I A v 8 + H a C q E g 0 + P Y / 1 6 G b Z t Y e + j 4 / j k z + e x 7 f 5 + 2 I Y H C 2 c L G L q 3 0 6 2 X t a Y 7 o R c x V S o V D A w M d D l 0 n I T A 0 o k Z p t t n Q N K O + z e 2 2 2 1 B Y L x X g U C g w y Q X F x c 3 d Y 6 N x + N d b k J u y H 4 n 6 L o u 5 k r F q N Q Y D i P R p p Q k X d c x M j I i D s f q 6 i p W V l Z w 8 O B B B A I B k V S 6 s L A g P H z f / O Y 3 A b L b z p 8 / D w D Y v n 0 7 D h 4 8 C A / N t V p b W + u U c e / d i 4 S U s N v L N i w U C q K q d 2 R k B B c u X E B f X x 9 G R 0 c R o D y / T z / 9 F P F 4 H M e O H c P N m z e F S 5 Z V E V 7 U W q 3 W F f s x D A P T 0 9 M 4 c u Q I 4 B L / Y o + o L O U g 2 a k G N V N k J s F 5 f g a 5 a m 3 K o p e 5 p 7 z W D J 7 A m K K e C q A D Z B i G + H 1 N 0 x A t / t c u t S a 8 9 / + K 5 u x / h G f i d 6 C q K p S 1 / 1 / n 9 e H H k V V v h 0 7 S u f 8 H g M 4 x a m t t v P v W P 4 C X 2 h T L Z 0 A B o F Z v N 4 z 8 3 L d 2 w x / 0 4 T u / / b F 4 b e p z K e y 4 f x D B X Q 2 E I 5 0 5 y C n q l 8 h g T e Z O a F P 5 U Y D G H c m M 1 L I s I S D u F v V 6 H S M j I y g U C r D J V A l I T U 9 v 3 L j h T l A y F E V B L B b D h Q s X U K l U s L K y g o c e e g g T E x N d N 8 h U y + o E c 3 K Q y 5 H f u 3 n z p j i w 2 W w W P / 3 p T 2 H R Z L x t 2 7 a J q P P T T z 9 9 V 4 s m J 5 N W p F 4 P f H h N 0 0 S e W i j X t w h K y 4 e S 1 b o C t S 5 j x 4 o s w Z x l G 5 A G g R n U f Z Q Z U j b b a c e l K E p X C w D e c E i 5 d v I h d E J m c h p 1 x A 0 G g / C Q m 3 y r w 3 H + / H k s L i 7 i 8 c c f R y q V w v X r 1 4 U X V d M 0 D C Y 9 a M 7 9 W d c 1 / G P f g L b x U w B A Y P S r 0 N Z / D M s 0 U Y r 8 m n T l D k Z G h t C + 9 A / g G / 5 l v P q n S Q S k N L R 9 T 4 x i 4 V w e r Z q G w c l + l F b r 0 F U T k b 4 A p v / 6 d j d X G Z 6 o j V / 5 4 9 1 4 5 X d u 4 n d + + D A s 2 0 I + n 3 d l i n D J 2 W S 0 q R u v n 2 J 0 T l W u V q t 1 E S u b A k 6 w J G M z p d 1 u w 3 C U 9 Q Q C A X j / 4 T / 8 h y 8 6 N 4 I 5 r k 6 Z 0 E F q D u m n 5 i y q q m L n z p 1 Y X l 5 G J p P B w s I C F h Y W E I 1 G E Y l E 0 G w 2 o a o q d F 3 H a 6 + 9 h r G x M a y v r + P j j z / G n j 1 7 4 K c 0 l H K 5 j C e f f B L H j h 2 D r u t 4 / P H H M T w 8 j O 3 b t 2 N 5 e R l N y r a Q I e d m s a r H C F E d T Z U m y 4 H U A V 5 Q p w r B 3 h / + H E i q s B O B M 6 A j j u g 4 H + p a r Q b D M J D J Z K A o C s b H x 4 U a J / 8 O q 4 j p d B p e r x f r 6 + s i K 8 V P b d V Y G j o P h m w M + y k M o V M w 0 k f 1 T i 2 K i T g 9 X n K K U i Q S w f j 4 O F R V x a e f f o q 9 e / c K l d T r 9 c L v D w D V s 9 C o D B w A z O o 0 F B j w j 7 0 A f f 3 H A A B t 8 L c Q o F i Z T P j 1 e g N V / + c w / U 4 c z / z 9 e 7 D 3 4 Q n c + j Q D A E h N B Z A Y D a C 2 r q O c r S A U C m D X g 8 P 4 5 D v z 4 v t O 2 L q C 8 z 9 c Q y A Q w O m X l r D r C 3 F E X H I 4 G c 4 z D D o f r V Y L P / / 5 z 1 E o F O D x e H D y 5 E k s L S 2 J r l I m Z b 4 k k 0 n U a j W 0 q W O v E / / h P / w H T E 1 N 4 c / + 7 M 8 w M D C A p a U l / P j H P x Z 9 V G Z n Z z t M U 5 Z Q l i N b m g m L D 1 S 5 X B Y H w O 1 H q 9 U q 5 u f n o a o q j h 8 / L n K s V l d X U a v V M D M z g + n p a f z G b / y G 4 N L s s m X u f u X K F R w 4 c A A n T p y A b d v Y v X s 3 N E 3 D 7 t 2 7 c f b s W T z 6 6 K N o U a / y O 7 k y n Z C l 0 F b I 5 / N I U N a 5 E 1 e v X s X B g w e 7 X p O J w K 1 / H d t k b m v G 4 A R M J i o 5 7 i R L L Z t q e e q U H S L v V Z V K S 3 h / r l 2 7 J q b E s 4 u c w W 5 2 X o + Y c Q F G 6 X Q X k b R U F Y F g E I r v N t N q p 3 8 D k C a e F K n t c b 1 e x 9 T U F C p U e n P 5 8 m X 8 + g u / j n M n L 8 N q d a Z Z R h N h z L 5 d R K 3 Q 6 j A 6 r 4 L 8 r I r y 6 u 2 s d s a O R 1 K 4 e S I D 0 7 T g 9 X r w 0 A u 7 s O P 5 7 q 7 G v c B e W V 6 b B t W 1 p V I p r K y s I J F I w O P x C G l n O M p u n G g 0 G s L M + P z n P 4 9 W q y X c 7 v V 6 H e 1 2 W 4 y k V R Y X F 2 0 m H N D G N C i L m l / n D f W R C 7 E X q t Q X L k b z m 1 g l U a i T 6 t T U V J e a m M 1 m c f b s W T z z z D O i t 9 7 i 4 i L G a P y o S f G O C L n Y Q Y d L V d W e M Z 3 q F r l 8 s u 7 t J v 4 h i X b 0 s E e c 4 N / j d K s 8 l e r z P b B E 8 V G 3 W 6 4 B 6 h V D 0 T Q N V c p Y 6 O / v F w 4 G W R 1 l 1 T V A 5 Q + F Q q G r h s r N x n A j K I b T f v L 1 3 Q O z d B q G f X t 0 U G v w d 9 A X 1 l B R O 2 t S o a p h J z a k p q C K o q C 8 3 C m P A N 0 X a x x X f p q B Z X T U 3 X a j s 8 9 D u x I 4 + p V t + M n / 8 w y C w Q D W r 9 a Q n o x i 2 7 F + n H 5 5 H r / 2 Z 3 t d 4 1 F u 4 C C t r u s 9 v 2 N T h U W r 1 d o y c V q G Q a U / X o r b L S 8 v w 6 Z 4 a i A Q 6 A w L U M i N 6 6 P s W r Y z a p T C I x M b H z J 2 o 8 t x q g 8 / / B B e r x c / + 9 n P 4 P f 7 M T Y 2 J r x n h U J B G P O Z T A a x W A z R a B R 7 9 u y B Z V m Y m J i A j w x Z 9 v 7 5 q X G M D F a P G C 2 a 4 h G g T j 8 B y g h w Q t Z 3 O R D s R L P Z F G 7 4 a D T a x c E 9 Z B v 6 y B U f j 8 d h S z N m 2 f i N U P 1 U q 9 V C t V p F g 1 L 8 F U X p k q j B H k 1 U v B S B Z 4 Z i k c c V F L C O x W I i i Z P D A U 7 J 5 6 X O P f I 6 y Y w C J K 0 r l Y p g V n 5 j F R 6 7 I y m s 5 k K H I L y d 7 4 f 2 / J O O p 9 S 4 T U D M 1 W W w u 1 n m 9 O 3 q 7 e p p S x q a s O d z w 1 g 6 1 / E A m n q H W T Z K b c y c W o d P 8 e G F P z q O U / 9 9 H v 6 Q F 6 m p E M Y O 9 + H a J 0 s Y 2 t c J o W y F Y r G I 6 p o G s 6 n A 1 G z o 6 H j 5 n L Z p s 9 l E J p P p y k 3 l s 8 M 2 v w x O K 2 O V n v d 8 b W 0 N r 7 / + e i f + y d M 3 f D 6 f 8 C g x I T k 3 W 6 H M A / l Q 8 2 d O n z 6 N x x 5 7 D D d v 3 s Q X v / h F w a U C g Y D o x K n r O n 7 w g x 9 g Y 2 M D 7 7 z z D h Y X F 2 H b N r 7 7 3 e + K + V B + K l J k W 4 T h L N F n 9 d R H r Z 7 4 4 L s R U 6 l U w s b G B n T q K z A 3 N 9 d l 3 P L h U l U V f d R c n u 0 c E A H + 9 V / / N c 6 f P 4 + P P v o I z W Z T d L P l d f D 7 / f h P / + k / I Z v N 4 t a t W y i V S j B N E 9 u 3 b 8 f H H 3 + M b d u 2 4 c a N G y i V S q I R P X + X n 4 W h U H z K I o c F P 1 s y m Y R F P T 4 S 1 A 3 V e b g M C h r z t Y v U o y E Y D H Y R F X s Y f R R 3 0 / x 7 E D Z m 4 O 9 / G F b j F n T d g N c X g j d + A D X j d q H j O v W B Z z u O I Y c l 5 G e Z m B p F K V O F Q s 6 t b f u H 8 c G f z Q p i A g B f w I P + i S i a Z Q 0 K P P j G H z 2 A a q 2 K C y + v Y d u x f u x 6 Z B C h P h + a 5 T Y G 9 3 Y Y 1 l Z Q V R X T 5 6 / j 2 K O H U M u r 8 A U 8 C E d v q 4 C g M 5 G g H u Y e T 6 f P h P y + k 5 h A N n q x 2 E m n C g Q C W F p a w q V L l / D o o 4 9 i Y W E B m q Z 1 V L 4 y N d L w k G u 1 1 W r B p B Z g z g s 6 J c a F C x d g m i b 2 7 N k j d N N G o 4 H 3 3 3 8 f E U p l M W h y w S O P P C J U F M 5 q j 1 B S L B M H A H z / + 9 / H U 0 8 9 h X g 8 j m w 2 i 6 W l J Y R C o a 6 m L L J H D 1 u k B z F m Z m Z g U i p K t V r F h Q s X 8 N u / / d s w K A U q S F F 3 n d q O + a U + G p x G J Y O 9 i P x Z j r n x s 7 A E 5 P t s N B o 4 f / 4 8 a j Q C 5 u G H H 4 Z C B Y J 9 1 A T H u b a g g y o z t j p l R T N 3 v N P h 4 u + z h 9 A 0 T T S p s B N S P i I z y l D u v 0 K x O s F O d f j 3 x X W C d g E 6 Y l C 0 D d i e M K r t 2 1 K R 9 9 g p K U E M t 7 7 e k W b t d h s X X l 1 D 2 M E E 2 m 0 N 8 a E g a m s G t h 3 p x / 4 v d R p M B o N B n P t B p w R E V V X Y t o 0 v / f 7 9 I t / Q e T 5 B z L F Y L M J H s 5 t 9 a g y a r q F v P N h T 9 T O p 4 a r X 6 x X 7 r j h K 5 u X z Z l D Y 4 u L F i z h y 5 I h g y P 3 9 / V A W F h b E O B s n G t S 2 i d + X Y x g 6 R e K v X L k i S h X 4 4 N X r d V i U t b x v 3 z 5 Y 1 G K M U 4 k M y k Q w a V 7 U y Z M n 8 c U v f h G q q q J W q 6 G v r 6 9 z c / S 7 r J r I q s T f B P L h d m 4 G 2 y k a Z W x r V O 1 q 0 A C B z w K n f W R T R o f 8 m 7 Y 0 p R 1 S Q m + A V N 1 f / O I X e P L J J 7 t U w 5 A j u 9 o J T d M E g T B k V z v o d 8 t U G R y l o L f M m C K N X 8 A b n o S R + z n U 4 d + / z V z a i 9 A M G 4 1 6 B f 3 9 g 1 j O d / q 2 m 5 Q L p z h U c U Y q l U L 2 1 u 1 h c 5 d + v N 7 1 f r u t I R j s f O + X / m C / s C H Z B g 1 4 Q z j 1 0 h x 0 Q 8 f e h 8 c R n b B R q 9 V w 8 u R J P P f c c 1 1 n I p f L i X 4 j q q p i c m g K a 4 t Z 6 M F O H i S r 0 8 1 m U x A N e / q 8 1 E W K h Y Z T X W 5 Q 6 h K v r e 1 I m W M o 0 9 P T d p W G T t s U d A 2 F Q p i c n O w y d N v t N p I 0 f z W T y c C k y e / O v n r M q R s 0 k O v A g Q O i 7 R J I k s i H l m 2 s + f l 5 G I a B P X s 6 E 8 3 5 Q E O y 3 U q l E o L U b e i z w n Y x N l t S o q 9 O v a 5 5 I V k 9 Y u n l B j f J B R f H C G + Y E + f P n 8 d 9 9 9 0 H E J O K U h N F A P j r v / 5 r P P 3 0 0 3 j 7 7 b c R D o c x P j 6 O i Y k J x G I x 4 Z Q o l 8 s I h 8 M I B o N d 3 J S J T n H J y m 9 R w x l + b o / U h w 8 A w p U f w 9 a K U K y 6 k F A e j w e K 2 n F x J 0 a O A q R K 1 q l n Y t s l o Z h R u G h h 4 W w e w a g f 7 Y a O K 1 e m M T I y g l a 7 h a W l J U x O T G B y c h K B i A + P / D 3 3 m j c n d F 0 H 2 n 7 U t M 6 Q P N B e g B r s M E M 7 + 9 I K P F 4 F U w 8 P o K 5 0 2 m T 7 / X 5 c + 2 m n / d q B r 6 T F 9 0 3 T x M r K i m s C A 6 + 3 r C 2 c O X N m 0 9 k H a O C a / I L b w X M a m m + 9 9 R Y s y 8 L n P v e 5 T c Z 9 j e q Z q t U q 3 n z z T T z 2 2 G N Q F A W 5 X A 6 j o 6 M w D E M Y 9 / f c c w 9 U V U U u l 8 P a 2 h o G B w c 3 d Y P l h 3 C T K r 0 O t B N u z 8 T g w 8 6 c 2 A m N g r y s D j A M 6 r 3 g d l 1 W C R i W Z c F 2 N A l l F Z U b u V i U N F s q l T Y V Y p Z K p S 7 u + M Y b b y B G s 2 9 V V U W h U I B h G P j q V 7 / a 9 T 1 I 3 j 2 n l G W G I R N B q V T C Z H w F z c x H C A R D U A J p q I l f 7 k g g b Q U B b + d Z Y 4 O H s L b e c Y z Y 5 B W 2 X a Y i g t b 3 w n c L Q v r y u q h q p y u t o i g d r 5 n P h 1 / 5 F / d h I 9 N p y 9 Z q t R C m 0 h F m 0 I Z h d D L h P V 5 8 7 + + f x 4 F f 6 c e R L + 6 A D 0 H 4 Y x 2 N S t 7 H s 9 9 f g a I o 8 H g V H P 2 1 j u N B K y s 4 9 7 N b M E 0 T O z 7 f c X C E a X J j / x 1 G O Y F s z 4 W F B V d i g h t B u Y E X q l Q q 4 c q V K z h 6 9 K j Q c U G 9 7 x r S n C G Q I e 0 j V 2 K b 6 n F K p R I M w 8 D c 3 B y q V F T Y 3 9 8 v Y i U f f v g h f D 4 f H n z w w a 7 D x 5 s G S p P v R S A 1 a i k t G + o y 5 / Z I Z c 2 M i s s E h R p F z 3 l x e U M j L p n o m h S D c g 6 B f v P N N / H c c 8 + J e 6 1 S o 3 + O 3 r P T g 0 v M + Z k 3 N j Y E x 2 c J J N + 7 p m l 4 + + 2 3 M T k 5 C b / f j 0 a j I T Q A u K Q 4 u a 0 X T / 1 o t V r Y v X s 3 a p m L s E I 7 U C w W M e l 5 E x 8 t d L r 8 c u D y v / / 3 / 4 5 H H 3 0 U l m V 1 t f + C p N L 6 K B 0 q R A F 2 P j e V S g U X v t s Z t i 2 D Y 0 y M 5 / / p P R 2 7 h / I M n Y x F U R R 8 / 3 c v A g C + 9 f 9 9 C O U 1 F b q h 4 Z U / 6 L z m 8 S n 4 u y 8 9 g H g 0 g Y b a m T r o V M k A I B y I w t A s N P U q a r U a a t S f L 5 V K d W k o F n k l d a q R 8 / v 9 + P j j j / H w w w / D R + E M U G q X 1 + v F t m 3 b 7 p 6 g L l y 4 g K N H O + K e b S S 3 m 4 V E T K z a r a + v i 8 1 3 Q t 5 s w z D E 8 G l Z F G t U E c n c x 2 k X 3 C 0 8 H g 9 e f f V V P P X U U 1 h c X I R F L a G / / O U v i 1 b R e / b s 6 V K J Q P f I d h w v M q N N 0 x V H R 0 f h 9 X p x 8 e J F E U k / c e I E k s k k H n 3 0 0 U 3 B Y B k K Z U y f P n 0 a u q 5 D V V U c O n Q I X q 9 X S P R y u d z F F e W 0 q A Z N 4 u B 1 c R I U X O r Y 2 A h P p 6 J o F m d R b 9 Q R i 3 Y Y S K R / N 2 q N j h c v k 8 l 0 x h G h j q b R s T + c T A m S l y 9 E V c u G Y W B q a g o W e T D D w Q h + 8 e + u w j Q 6 I 2 a Y e b A 6 B Q C j + 5 P Y 8 0 u 3 8 / Z Y 0 j s d U A D w 0 t + / g I N f H M G h z 0 / i 1 k c 5 v P d f r s P n 8 + H b L z + A 0 3 + x g n b D w G O / u 6 P r O 3 C x K U F M 1 0 O e v q A V R 9 M u C 1 X 4 0 q V L G B g Y Q C q V w t W r V / H U U 0 + h T O 2 x T 5 8 + D V V V s W / f P g w M D H Q y J W Z m Z m z 0 C G K 2 2 2 2 k 0 2 l c v n w Z 9 9 5 7 L y C l u z c a D V Q p I s 2 H 3 0 P 5 Z P l 8 H u P j 4 y L d I x 6 P b 3 I o O L k m / 8 1 5 c h c v X s T k 5 C T 6 + / u h O o K w 7 C F k O A 9 L L / D v 2 Y 7 G + I w C Z Z 4 7 7 Z 0 q B V p t 6 i / u 5 P a y F A Q d B I 0 8 X 8 4 g s / O z I F f 0 2 N i Y u K 8 G x Z D c G N D d g F 3 2 s g 3 s P E h l 6 s 0 w M T E B t T D d p a a 2 2 i 0 M T B x D s V R F L B q C V p l F N L 0 X l V q n 5 K R O r d Z U a j X W p p z E t 9 5 6 C 9 u 3 b 8 f l y 5 d x 9 O h R D A w M Y H F x E U 8 9 9 R Q 8 H g + u / T S P 7 F w V m q 6 j L x 3 F 2 m K n M 1 Y w 2 F E F v / h / u R e q 0 W n i y W e q U q k g T k P S f D 4 f 2 u 0 2 v F 4 v V k 8 1 k Q 3 c w D v / 9 z X 4 v D 7 s P T q F z G I B / / s / f w Q B b w i v / b / P I B a L 4 f P / x 4 O I J I L Q N Q P 1 x u a m N G y e Z D I Z D A 4 O Y m J i A v / L / / Z D P P x / G k K z q e L B J 4 8 g m 9 9 A I p E A p 7 0 1 q W c + 7 4 9 8 X p T Z 2 V k b P V o E y 5 L J c j Q + Z J i U H x e g j F 7 5 4 G 9 1 0 J 3 u 4 H K 5 j G A w 2 P X 9 T z / 9 F A 8 + + C C q N O T 6 b i G r Y Z 8 V b U p 6 1 D S t y z 6 T p X K Q x v w w n N K a A 8 0 x m g o Y d I n p y b B 7 e I x k F d L p 6 L g b l K g A k g m F 7 5 O J R 9 M 0 e L U l B K R n a W t t B A N B F F t J s e b x i A + 2 p a P a 7 L 5 H P h O V S g W D g 4 N C r U + l U v B 4 P O K Q g v b E Q 3 V n b E + 9 / c c 3 h Q P h y C 9 P I D K + m b H L E k x G m d p / s 1 e 4 1 W o h E e r H e 9 + 5 g i / / o / s x d 3 E N d s u H p Y t 5 b D v e h 1 u 3 b m F o a A i T B w f h 8 X h Q p 8 r m + c v r S E 6 E U C 6 X M T s 7 i 4 t / 3 K l J + + 3 v P o b c c h m 1 e g 2 6 r i M 5 E U I 6 n U a 1 W s X F H 2 5 g d H 8 f d j 3 S X Q d o W R a V U j r w 8 c c f 4 + b N m 8 h k M k L N c 2 4 2 y J 7 p o + R R O G b 1 z M / P 9 y Q m S A F h B q t 1 M t L p N K 5 c u Y J c L i c O e b V a R U 4 a B g A X i c O b U i g U 0 K Q u O A z + b I s 6 h j p h U h 2 R D I 0 8 j s y J 5 N 8 z H R F 1 W / I U 6 r q O B J W Q M J a X l 8 W / G Y q L N w 4 0 c y u T y a B B 2 R a M t 9 5 6 C z / 5 y U / w 9 t t v Y 3 Z 2 F v V 6 H e V y G Q s L C / j T P / 1 T v P b a a 1 B V F e + + + 6 4 g J p 0 G O 6 B H U R 0 j G O j c q 8 z A P P 4 o 1 M o S 0 u m 0 8 K a B z k Q s F s P g 4 K C 4 N j O h b D b b p X Y G y C H B a 1 l b 6 d g f c W o K Z C c 7 U p n 3 h a / H x M S x U k Y 4 H O 5 i M n 6 / H x q a O P T k N p R K J e i h G v r 3 B G C a F m Y + y M C T 6 c f h h / f C 4 / G g U C g g F o t h 4 f I G F H S 0 I t M 0 o d w Y w 9 / 7 3 u c w u C O B U j 3 f u b 9 Y H C O j w 5 g c 2 4 b X / t M n 6 E 9 1 W k B v 3 O h 4 x m V U K p X O 9 A 1 b c p s C w I k T J w A A j z z y S J d 6 I u v P C h X v y c Z j n j q d 1 h 2 z f S r U z F + n G i g 3 5 H I 5 p G h + E m N t b Q 3 T 0 9 O I R C J 4 7 L H H N h E O 6 D d D N G j A r T V Y L 2 w l P W U 0 q C T f S 5 k L T G x u X J P B C 2 0 4 2 p E x t 3 W q u z J 6 3 Z d l W V h b W 8 P E x A T K 5 b K I 0 9 k U 5 A X t T 4 y q i O X X 4 Q h M 8 u / L E i q T z S I S 6 a g x 8 p A 1 b 2 Q U m t l h E K l U C q V S q U s i a x T 6 S F K r s V g s J p 7 B K b l l F K 5 r u P L z F Y C e 7 e n / 8 + 4 u a e R m N 7 l B L o c B M Y S 2 d p s h L i 8 v Y 3 J 4 C m d f W c T O R / u h 6 z r 6 t 3 d i m q W l T t W y F W 3 C W I 3 B S O e B 5 X 5 M P d E J t K d S K c x d X g E s D y z b B n w G F j / s V K I P H w l j 4 s D m E h 5 l d n b W Z l d t J B L B 5 c u X R U E c X O w V 0 I a w W 1 P G z 3 7 2 M w x T K 2 e Z o 8 o q W L 1 e R y Q S w c b G R l c O F S + + v A m s 9 6 + s r I j u P f K h W F l Z 6 V p M S I Z s y d F M 3 w k 3 w 1 3 + b T 5 0 t m 1 j Z m Y G u 3 b t E h K K J w 4 y N 9 Z 1 H a l U S n y f C a p c L m 9 q j M J g G 0 Z e 2 1 K p 5 G q j m R T z Y 8 Y 0 N j a 2 6 T N O b H W Y + d k 1 T U N / M g K 1 d M v 5 E S S G j 2 D 6 6 l W M p V p A u F N C L 0 O + h m m a X Z 5 I 5 + + y t 8 3 j 8 Y g K 4 r 5 Y C v 6 g H 9 X a 7 T 5 7 e Z r Q w u U + z m m Y o L W X 1 9 R p O v D + R 0 M x r M 8 X o T Y 6 G R b l c h m P P H c f 5 i 6 u w b I s K I k 2 S k s q k r E 0 f F 4 f 3 v r u W X z x d x 9 E d N i D c y 9 3 s j O m H u 4 I k 5 1 H x t B q a F i 6 k Y H f 5 4 W p m K g 2 S + g b 6 L S L 4 7 N t m i a U C x c u 2 N P T 0 8 K I 3 b d v 3 x 1 j O 2 6 L B p f g q B O s L 9 e o 3 4 R O P e l k 8 b 2 2 t o Y w J Z f y g p p S F k G t V k N / f 3 9 P T i 6 D m U E v P Z z B z + M k s l a r U 2 b A B 5 0 3 z i n q Z U l k S n O D 4 S L J + A D U q W + G 0 3 b N S Z M l 2 E H j B q e L X o b z O R j 8 n J l M B g M D A z D r s 5 v S g B i V a g W x w X v h b S 9 C i e 6 C 4 Z I M y w x P o 5 i W R f 3 y e C 0 0 T R M u 5 0 a j g X Q 6 D Y / U H M a W g u Y y Y a j U l 9 D p y H K D s / E q M 8 J I J I L V 6 4 W u 6 7 b 8 Z X G m d M 3 A 5 R 9 l U G / V 0 K 7 r e O r v 7 x d 7 w e l O U w / 3 Y / s 9 w 6 h W q / i r v / o r f O 2 r X 8 P 3 v / N j / P r f / S q + 8 5 3 v I B Q K 4 d F H H + 0 i f O + 3 v / 3 t F 6 e n p 9 F o N D A 0 N I R 0 O i 0 k U J V a X z G H 4 Q f t x R 0 v X b r U 5 c t 3 Q q G + c F 5 q 6 S x 7 o Y K U 1 R 6 n p v y q q o r D 6 K F k z w s X L s D n 8 y E p t Y x 2 A 3 t j m O C c 9 y O r p g E p m b N G e X a Q V B l N q k 0 y p L w / n Z J D W 1 S b V S 5 3 X K 1 M h C a l V f H 3 2 C P K 9 8 3 c 3 P k c I Q p 2 8 q G Q U Z K a f S Y S C d F n A l J l Q I 0 G A b g x P N A e t C k u 6 L U 6 c T E 3 F I t F 9 I U t e E N D 8 A U 7 H Z u c a F F 5 D u 9 n Q B q r a Z q m c I o w 4 + B 7 t C w L D W o A y s / r 8 d w e R e v z + b C 2 t t a l 8 h U K h U 3 r A W n + F 4 M Z l a 7 r C P f 5 o T d s p L a F 0 b I 6 U + B P / 8 U K q k s G V q 4 W M L K / D 8 M T A 8 g v V 7 D n g Q n A 0 1 G R R 3 a l M X Y o A d g 2 K o 1 O X u D + / f u x v r G O 4 4 / e D 9 u 2 s W P H D u z c u b P r D A O A s r G x Y f O B 4 4 X m G 5 R H q v Q S w Q w W x S x y Z T B n Z O 4 B l 3 S c G n U f Y s 6 6 s L C A H T s 6 c Q R n D p 5 G u V V O S c q O C 7 e F l 2 G R d 8 o p P f j e N a 0 z O Y K f g + + z R a 2 L g z R K p V 7 v b F K Y I v o M 5 o q y i z x O e W / y 9 W Q U C g X 4 a B K E G z H 1 i j F t J a l 6 o U l B 2 P 5 k B N X c D f i l / V K i u 2 A 3 b m F 1 b R U j U 5 / r + p 4 T 8 n 6 C z k i f N O N J 0 z T E Y j F B Q G z r B q h R T q V S Q T q d d t 0 L 2 X X u F m q A y + + D z t H Y 2 B j k D J G l 6 S x S 2 z q d q 6 6 + U o L X 6 8 O + J 0 Z w 8 6 N 1 F D e q S A 3 H 8 e T v 7 E M u 3 5 l r B Y l Z V C q V T S a P 1 + u F q Z u w c L t N A s P D n N a g C Y A K i W c 4 B o 8 x M f F 7 I G 6 Q z W a R y + V w 8 W I n W u 0 k J k g e Q v n h n Y c q T p P O K 5 V O r 2 u Z e J l T 8 U E K B A K 4 d e s W f v G L X 3 R 5 z X w + 3 6 a D 6 A a P y 1 w q O O 5 9 a W l p 0 4 b x G r H N U K f + 3 7 o 0 C / j E i R P C P u r v 7 x f / B j 2 z 8 7 k Z 6 X R a u H 9 N x x D p 9 f V 1 8 V x O V W 5 8 f B x r a 7 d 7 g j v V U R n s o Y t Q x k e x f H v C B s M w D F i h H Y j F Y v A b W 1 + X 1 4 a v k a Z W Z g x e Y 1 6 3 W 7 c 6 K T / x e B w B q v d a W V l x 3 Y s U d f t l F d 8 N T m I C g J U P W q i X W s j M V l B a U j v E N B L H l S t X o O s 6 s r k c 4 D f w 0 v / n D Q w 8 Y u I L f 3 A I / Y 9 o y G Q 7 Y 4 C W l p a Q o 4 H q I f / t o e G y G q / r O u a n 1 1 G W 5 k f x G i g b G x u 2 R d H / B u V k Q R K l e o 8 c N 1 n q c K y F v W E y W L q U y 2 V k s 9 k t u 8 E y + N q 3 b t 3 a l N v H e P f d d 1 E s F r F v 3 7 6 u o d F O O I 3 Y r c A b y M 9 b K B Q w P D z c 9 f w s W S 3 q m h M O d z r z 2 F S W M j I y 0 j F O S Y 3 h j I S 7 I X T Q 9 S 3 q 7 S 5 z a d y F 5 4 s l Q S 9 H D B w O I k 3 T 4 N W W E f D f Z i T B 2 A i a u n v M j P d F h j N g 3 A t s T 0 W j U d R q N c R o R j M z L R / V 4 z H D A h 1 i N 2 L D X c Q a z 7 2 0 C s W j I J o M Y n B / Z y j 1 0 t I S V i 9 U M T w w i l b N w J F v d l q M W Z Y l V D d N 0 1 C j 7 l W l J R V 2 r D N k b 2 V l B S M j I 0 h E k w B s n P 3 g C g r q B h 5 7 8 p G u R k H K w s K C z b q + 7 c i Z c 1 t A x q 1 b t 5 D P 5 + G h Y N 2 9 9 9 4 r F g I u f R R u 3 r w p u p j 2 A g d E N z Y 2 h M j m O B e 7 2 1 m d Y k J 3 S h F 2 b t j U m U Z 2 X L C T w h k k 5 U P P 4 M 3 a a s M 4 e 8 O g 1 C D D M H D + / H k M D w + j 2 W x i 9 + 7 d Q u L J B 9 z J o J w O k 7 t x t t w J W z k z n O g Q 1 R J 8 8 T 0 w q j c R T Q w h W + n 0 + g t S U r I t 9 R S E 5 D j h v X R K u V 5 Q q X E P r 3 2 d K h O i 0 S h 8 U t m J 0 x x o U Z P Q f D 6 P G F V 6 O x E L J f D W f 7 m A h 3 9 r J y 7 8 c A 2 W Y e P Y 3 x m H 3 9 + x o 8 6 f v I z t 2 7 d j 4 W Q J U I C 9 j 4 4 g O G R h a G g I a 6 t r S P Q l o O s 6 q t U q W q 0 W f v K T n 2 B o c A h K I 4 y v f P 2 L 8 I W B 6 p o G X e t o d I P b + n B t Z h q j o 6 N d + 9 d l Q 7 m J d b h 4 q k B q k 6 Z p 2 N j Y w P b t 2 w W X d o J j V 2 t r a x g e H t 5 k a M o b z w t q 0 E D h Z D I J g + J X B v W q c M O V K 1 e w d + 9 e 2 L a N U q m E E C U 0 p t N p m J T J I R O e I b V E L p V K C A Q C 4 r 4 8 l O L y W W B T h b F N G Q / F Y h F 9 N J X d t m 2 c P 3 8 e x 4 8 f R 4 h 6 7 b E B D z r Q N t l r J a W E v Q N 7 w W r 4 3 U K h V t J x S t E p F j t l D Q p N T L l 6 9 S q O H z + O l Z U V b G x s I J P J 4 I E H H k C 9 X k c 8 H s f Y 2 B i q 1 W q X g c 0 J z G E q H Q E F U 7 1 e L 7 7 7 3 e 9 i 3 7 5 9 K J f L G B s b g 8 / n w 6 F D h z b t v 7 z m t R 4 9 N E w q e F R p 3 G q r 1 U K U C j c V R 2 9 6 t x C O x + N B Y a G B 8 d 2 D + P C / S b O m A O x 9 a h A B b x A f / + g q H v n m X q h l D U t n y 1 D r L U w 8 0 D E x o v 0 h v P l f z m B 0 Y h j 7 v 9 Q v B I S m a W h m O m e 6 X C 5 j 5 / 5 t m F 2 + j t 2 7 d 0 N X L f h C n U L V S q W C Y r E o h I e y t L T U N R / K i V g s 1 l P V 4 D q n X o s l N 5 f k g W b y Q c p m s x g f H x e G K h v 3 8 v 0 4 p Y k b 1 t f X 8 c k n n + D e e + 9 F p V L p p J h Q f M r J 7 U C S M E a T G 1 K p 1 C b P p U 5 V u w 3 K M H f j i D I y m U y X 2 t O i n u k V S s l h y d u m n g v T 0 9 M i 0 Z W f d b l + 2 x Y 0 T R N j Q 2 N I B + 5 O y r z 6 6 q u i + + v c 3 B w 8 H g 8 e e u g h r K 2 t w U c D t g 1 q L s I u Z v l w a o 5 S j l a r h Q 8 / / B A W B Y a f e O I J G O T l 8 9 K M X N Y U n H E g 5 3 4 5 N Q i n i s j 3 o d F s L h 8 l w 6 Z S K e E k 4 v v i 7 4 Y D U a z N 5 u H z e 2 H o t 7 W i V s H G + o 2 O n W j b N r Y / n E Q 0 E c b H P 7 i O z / 9 e Z 4 Z W o 9 F A z J 9 C d q X j B E q O R N C o q / D q I Y S l 5 P Y a D V T n 5 7 Y d z X B 0 X c e b b 7 6 J I 3 s e x L X F T r f l L 3 7 x i 7 d z + X q p N z H K R 3 M e a u f C g E S 6 Q r O g G K Z p 4 u b N m + j v 7 + 9 K x + + l A 1 t U 6 T s + P r 5 p M + S / n f a F / P f 1 6 9 c x N j a G R C K B m z d v A g D 2 7 t 0 L T S p s 9 F O c Q 7 5 + L 4 + Z 2 7 M y q t V q 1 0 L L K F N + I n N f h k 2 t w L h x Y z A Y x E J l A Q C w P b E d i 9 V F h M I h h P 1 h j E Y 7 z h m 3 9 W p S k q b 8 D H A 5 x G + 9 9 R Z 2 7 N i B K 1 e u i H S y U C g k A v h M U E 6 J A E C M N q 3 X 6 5 3 5 V j N / j n b y K + J z k f Z p m I 0 F K L 4 I W o k v 4 + O P P 8 b 2 7 d s x P j 4 O r 9 c L H l E a o Z 7 y v E 6 c T s b O J 2 b K r D 0 E A g F x X 7 I 6 C E k q M W R N p z C r Y n l m A 3 1 9 f a j H V 5 F O p 3 H g 6 B 5 4 w x 3 7 W N c N z L x R x k N f 2 w s l 0 q k 0 Z l O l l z e R I a 8 r 7 + t P / / g s P v 9 7 B x G n H o f K 3 N y c z V 4 r G b J 6 5 d w g p 6 r m h r m 5 O Z i m i R B V / 8 q 4 k 5 3 g t C t 6 Q b 4 v 2 c V v G I Z I y b d t G / 3 9 / U J K s Y r F 9 g F L n 6 2 I x g m D x o T G Y j F c u 3 Y N Z W o J E I 1 G M T U 1 t U n a O T 1 V O o 1 M l X / P 6 / V i t b m K w x O H U S 6 X s V x f h q I A I w O j 8 L d u 1 3 i 5 7 Z U M 5 6 F w 2 m w M 1 j p s C r B D W g M n 4 b L E 9 e d f A n B 7 x G d 4 x / 8 O 6 s J 3 Y Z o W A B u x P b + L D z 7 4 E G t r a 3 j q q a f w w Q c f I E B J w q q q 4 t F H H + 2 6 7 t 1 A V V U E K Q t D 1 j Z K S 9 1 D t R l t r Y 3 s 5 R Y e + u Y U 1 N b t z 7 A 5 M z 4 + j t f + 3 c l O L D P g w a G v 3 G b y C x + X s e N 4 G r p 9 e 7 A D H L 0 W F x c X M Z b e h o + / N 4 P r 1 6 5 h c v s k H v 7 N H U L F V p a W l m w 5 O s / o d a D l u i g n + I D L U s a J X h v 8 W a D r O u b n 5 9 F s N t H f 3 4 / L l y / j y 1 / + s n g v E A j g 2 r V r u H X r F g 4 f P i x U n T A F R f n A O B n F V i i X y 8 J b m U q l U C 6 X M T A w I F z R s m d P R r F Y R I Q a h X o o / Y b V i H q 9 3 j G a q e + 2 j z r J g g 6 3 H t J w 6 8 I c D h 4 8 i H P n z u G X f u m X 8 O M f / x h P P P G E q 0 Q E S W q F 4 l i B Q K C L O c l r r 9 L k P V m V Z 9 v O S V C 6 r g s H j 7 X 2 3 + D 3 + a D r B g I B v l c V 4 w / 8 I d o b v 0 A z + A D i U R 9 a W s d D / L e B U x W V C S p F e Y V u h D V x Y B C N R i d h m O 0 h V h 0 t y 4 J Z 9 m P p Y h 6 7 n 7 n d t 2 R 9 f R 3 b t m 3 D p 3 + 5 i P u + 0 X v k r U 5 9 / h q N B g L + I B Y W 5 6 H r O s 6 d O 4 c 9 e / Z A u X z 5 s m 1 Z F u b n 5 6 E o C k Z H R z E y M i J 0 c d u 2 c f j w 4 Z 6 E w K J a 1 q V l N y I k b u h U 0 9 y g S Z W S v e C l k n V W I W x K B H W z 9 d b X 1 1 E q l X D w 4 M F N G w S 6 N 5 v q n D x S L l o 2 m + 1 5 a J 3 g 7 x S o y Y e P + h s 6 C Y j V t t X V V W z f v r 2 L m A 3 K p m D V w U d B X k j M z e 3 5 n J B t o / n 5 e Y y O j i J E 7 a + 2 U m f g c o C d + P D D D 2 E Y B v b 1 3 8 D i r U s Y G h r C / v u e R 9 E 6 C K U 1 j 0 S c M r 9 D S b T s P l f 7 F Z 9 B G 3 D e D 8 f 9 5 B i l T F D R R A j F c h E T u 4 f R b r e h q i r a 7 b Y 4 c 8 4 A s m z 7 z 8 7 O Y v f u 3 f j k L 2 5 h d m Y W h + + 9 F 3 u / 1 I d c L i c q l J v U P m 5 8 f B y D g 4 O w b R v n z p 3 D 0 a N H R Y a M c u v W L R t S H l 6 U u s P c u H E D u 3 d 3 B m 8 N D A y g 7 J L M K Y O z L F Z W V u C h N r f y x t z t I r p 5 c v 4 2 Y P d 2 N p t F M p k U 6 l 6 7 3 Y a u 6 4 h J z T e u X 7 + O b D a L a 9 e u I R w O 4 z d / 8 z e 7 D r 1 T o v G 9 y q 9 X q 1 U 0 X T o c K R T T Y z i Z E 3 v U Q J + 3 p S r h 0 d H R n o f T 6 R T o h T t l u k B K X 3 I S l K x O A + h M F B m + D K / H g 2 L w y 7 B t G 3 5 j G Z E w B Z / T + 1 C t d 8 Y Z 9 d J 0 7 g b M J G O x m M i 0 Z 8 8 p a 0 L 8 t 6 Z p u P L j H E z q V f 7 4 3 9 2 H U q n j f D J q C n z x z R 5 o G b V a D d e u X c P q e + y M C q M + O g + f z 4 f d u 3 f j w o U L e O y x x / D R R x / h i 1 / 8 I t 5 4 4 w 2 k 0 2 m M j o 7 i 0 U c f R a V S w f r 6 e k f l k y + s U F m G 8 / A A E A 1 F 4 L L I c P H w g L j a k S N H U C g U U C g U c P / 9 9 0 O h L G 6 G Q Q 3 3 Y 7 G Y c P 2 6 w b I s n D 5 9 G h a 1 J R s c H M T U 1 J Q 4 n L J X U Q a / f u P G D e z Y s U P M + v V J 2 e j c J I b d 3 x E a 8 i Z D l r B u 0 o L X j G N o b v B R Y 0 k 3 O K / J D U K T V N 7 O 0 t i 5 L x s b G 1 1 l M c 6 E U Z C 6 l M 1 m u 4 h K o 6 p i v 9 8 v U m 2 c x M S e N h m 6 r s O f f w n R n b + F h t r Z x 3 q 9 j l T C C 0 v N w h P b / b d W 9 x h s r 3 o o S M 7 r I 5 d t L C 0 t Y X J y E h 6 P B x d e X c H u X + o w O Z B 0 v / i j T u u y e 3 5 1 q I s p 8 X p f v X o V 6 X Q a v / i T T r b P 7 / 1 P X 8 e b f 3 I e A 2 N J 7 P l 8 R 7 3 b y q e w s L A g 5 p u J z r G M A F V d u r m K 5 U m F / H 4 u l x P / b k g j O x n n z p 1 D I p G A R u N X C t R / Q S Y o j 8 e D B H X x z G a z 4 u Z z N D 2 C C U x R F L z 9 9 t t 4 8 s k n M T / f a W s 1 P D w s N j x K A 9 L k e 2 i 3 2 2 L m 7 s D A A H w + H w Y G B n D 1 6 t W u L I h 4 P I 4 f / O A H u P f e e / H n f / 7 n u H 7 9 O n b t 2 t V F V P J 1 n c T G e j r / m 6 F Q X / f l 5 W X 0 9 3 f i H L l c D h c u X E C T W j / 3 9 X V U i w C 1 9 W W i j c V i 4 p D n a R K j j x r 0 y / f C H J y Z Q 9 t l g o S H W h H w Y a h T G b v f 7 0 e x W E S U 2 l / L 4 M 8 6 C d j r 9 a K G n b D s j n T w U P J y t d a G p h b h D W 6 t W t 4 t O E H W R + M 7 P Z J j g n / z 5 M m T u O e e e 6 B Q D 8 X E t k 6 j m D i l N 6 E V w K v f f R 1 9 x z o j V e v 1 T o n 9 7 P k V V P J 1 T G y b Q C D k R y w W w 9 O / 9 h A e + P w B X D s 7 h x 2 H x r F x s 4 z R Q 7 e H R t T r d W h S B j 3 f i + z 2 V 5 a W l m w + w O 1 2 G 6 V S a V M R I H O I X p K D U a J J G k 4 p x b i T D S W / 7 y Z t q t W q u A f e b D 8 F b e U D z m o e Q + 6 h x t 8 r F o t I J B K b u K 8 T j U Y D Q W n W U a F Q E I s o w + m 5 d E q p N v V C 8 F G K j a z y s c R y v s e S P B 6 P d x G p f P D l N W M m Z V B W P K N O N W i 8 d u x g C V A i t E Y D C G Q b i + 2 9 O 8 G y L O R o y k q r 1 U I i o k C x m m g j h X g 0 C E U B G o V O 6 M I M b u 5 5 9 1 m g U e 2 V l 7 r 5 r q y s 4 M C B A / D 7 / d D I e w t S p 2 U 1 W G 2 0 8 M q r P 0 S 7 3 c a R I 0 f w w A M P w G M E U F j r B G U T 4 w F x 1 s y m B 5 n l P J L p B I a n U j D b N p p a X X g J t 0 I s F u v Y U F s d c l l 3 d x P / I B W g W q 0 i n U 7 3 1 J v Z 3 r g T U U H i B L z B s n H K H i d G T E q R Y s 7 B I p q d F 6 q q d k n J U K j T Q 8 C p s m K L Z 4 S 0 F r L I l 2 0 + p 8 p b o x 6 F s j H s v L 5 s W 8 p u f P 6 b m V u 1 W k W b C i w r 1 L i E C d j p B I J U y w V J t W F G U 6 1 W o V M m S U C K 9 7 T b b d c A / d 1 A N D N t b 6 B e z a H P h a m G + g + K 1 D Y 3 1 O t 1 R K V y D D e i t m 1 b a A + y 5 G B 4 q U 0 b 7 w m 3 S 2 b w W o X 8 E c x N r 2 J g R 6 e 5 q C y F w 1 I D G g / F v E J x P 0 L R A A p r Z S T H o 2 i 1 N 3 s X A c D 7 B 3 / w B y / 6 K M C 5 s b G x i R h k q X T y 5 M l N M a V b t 2 5 h Y G A A k U g E + X w e P i m y z b A s S 0 i M c D j s + j s y d B p 7 o t O 4 S 5 v 6 v v G / o 9 E o P D T Z v N 1 u C w 5 l W R b K l I J T o 3 G P / B 1 V V X H h w g W M j I y g U q k g k U h s c g y A D r E i 9 Y + Q w e q a 7 S i i Z O e B z B V Z k i l S R 1 V W j + T N k 9 3 k T E w m 9 a l g l Y w l M D u M I p E I c r k c g l S L x M 9 p U R 0 S P 6 + f m u e Y N B u Y 1 S T 5 X k v U j R f S I L m / C R S z C q 2 2 g H C w E 4 T N U 9 8 G 0 L N G + n e h 3 u j u 1 c H Q a c o J S 0 y G 1 + v d p N 6 C J H e Q 6 q r 4 e w s L C x g f H 0 c g E E C Q 2 l f f u H E D t V o N i U Q C Y Z r k H o / H k c v l o H g A u + W F X r f R q h p o V Q z 0 D X Z q / 2 Q b d 2 O m 3 P E Y N t q o l Z o w D Q u N U q e I 0 r B v a w 0 M D / 8 Q A I z Q A G h Z X Z D B z f 4 Z z W Z T G L m r q 6 s Y G B h A j C b / y X C q i i M 0 W x e S m i K D H 8 i m Z F 0 P D T E I B o N Y X V 1 F u 9 1 G P p 9 H p V J B k K Z K F I t F k S 6 i U J P K G m W D h y n P 6 s E H H 0 S c 5 g f n c j l U q F R E h t C 9 X V C h V C K Z G Y R C n W 4 4 I E J g M P f 3 e D z 4 b / / t v 6 H V a o k G l v J 6 N K m T F O 8 B M w J I B 7 x C z T g Z C o U 3 m l Q A q V L f P l 5 T l q R 8 O J l Q 5 e c K U E w m k U h A d U w j B O 2 n r G a C p B 6 D J X + h U I C u 6 z D U L B Y X F / H u e + / C 4 / V A A T C / M A 8 L P q w U A 8 j m a 2 j R 6 K F 4 L I J 4 + P b v u T E 2 R n 9 / v 1 i j U q m E t 9 9 + G 9 l s F g r l L / J Z O X j w I E 6 d O o X l 5 W W o q g q T B l j w v 2 d n Z 8 X z s A d 6 6 t 5 u r 2 f A f 3 t 0 E 0 j y 2 f b m H o Q A k F k q o L K y m U F 4 v / 3 t b 7 8 o 2 w O K Z I R q 0 j h K k K Q 5 d + 6 c 8 C C x s Q 9 S v U x q H C 8 b v 7 2 g k F F X K p U 2 c U a D x o W Y p i n U p j A l Z l q W 1 c V R L R p o F q W 5 P Q G a E 8 W c n F U s f g 2 0 S c l k E h c u X N h U 2 s H B T S d Y S m w F 5 7 P w 7 6 Z S K Z w 9 e x b V a h X b t m 3 D x Y s X s b S 0 h J m Z G T E S h + 9 P l n L M s Z v N J o L B I N b X 1 6 F S S Q M 7 j n K 5 H J L J T s s v n 8 + H G p V G B G h 2 l 9 N D x a j V O g c 8 S J M 5 W N q B 9 r m P k n t l y O p q q 9 V C J B J B h I L W i f R 2 Z I s 6 H v z c L y G A z m + + 8 8 6 7 2 H 3 o C X z w w U e I R q N I p 9 P 0 m y E 0 W z o u X r y I c D j s u q 5 r a 2 u 4 c u U K i s U i q t U q T N N E O p 3 G z M w M L M v C 2 N g Y L l + + j F K p h D Q N 3 u Z g 7 9 D Q k F B t 7 7 n n H i G d W R 1 v 0 y j Y V q u F 0 e 2 D K G c 6 K q M 3 0 i E e 9 h l o m o a + o R j q R f c O W U B n / l U o c V u F 7 3 J K y G C 3 u E V Z 2 W y c c / Y B p G A Y K E G U b S O N W o I x N 9 Y 0 D a V S C f 0 0 k Q + 0 o b 2 c F x y E Z D U u F A p 1 O S n 4 n t h m Y c k h B + r u F p Z l 4 e L F i 6 J p v w z m 9 H e D X u l Y u q 7 j 5 Z d f x p E j R 7 B 9 + 3 Z B N D L j q t V q K B Q K C A a D X Y e f n 8 V p S 7 B K q F K P e N M 0 u 9 Q i X d d F 5 J 8 h 2 3 c W 2 Z y q q g p i / p s g n 8 + j 1 W p h Y m I C f p + N 0 v p l 1 M 2 h z j C A 4 l W 8 d + I j r J c 6 Q / S + + t W v I k 1 9 7 e R 9 5 x G w 8 j 0 4 s 3 E s y x K B d j 4 / m q a h Q D O Q Z 2 Z m o C i K a M Y q f 4 8 l r / x v u L i + F X I A y a + z b e Y m i R j R R B i + x G 0 p 5 v 0 X / + J f v F i m K Q 7 t d h s a J Y 5 a l t X F r V k 1 Z O P X l F J t L G q 3 y 8 Z 3 g / o F 8 G a b l N O n U U + 2 + f n 5 L o n D k s 3 n 8 + E X v / g F V F X F B x 9 8 g L G x M Y S o H R V L S / 4 9 v k e D p g 1 6 y V n Q y 6 F Q L B a 7 p B R o E V 9 9 9 V V E o 1 F 8 7 3 v f w / T 0 N E q l E h p U A 9 S L 4 M v S o D M O 5 P b K Q v B Q d f D 8 / D x y u R z m 5 u b w 3 n v v Y W h o S E h 4 n U Y D g Z I u / X 4 / V l d X Y d K M r u X l 5 S 5 H j p d 6 O P D 1 + T 8 + C F 7 y t C o U T H Z K P l 7 z E q V N s b b A R N 6 i a Z Y y m I h l R C I R J B I J z M 3 N o b B y A c P D w 4 i l J m E Y B s K + F n b d 8 w w G B w f x 1 F N P C c k t 3 w c A j I 2 N 4 Y c / / C H O n j 0 L T d P E u o C e g 7 W V i l S K b l E m S T A Y R L l c x r Z t 2 5 B O p 2 F Q Y i 3 v s a I o y O f z s B 2 T J h u N B i w a L R u k y m t W g f k Z 2 W N 9 4 c I F j I 6 P I L t e w P z 8 P L L Z b C f 8 4 f V i e n o a O + 4 Z x f n z 5 1 E o F H D x 4 s W O l 0 / 2 L D E B M S E w d w y Q N 4 g d B a F Q C L d u 3 U I q l R L S R O a u G t k 1 C R r + z A / C v 8 W E A Y f L + e c / / 3 n H / Z p I 4 L n n n h P X A 9 k b Q a r z 5 9 8 E P b y z s b w M f g b 5 d x h 8 C B u N B l 5 7 7 T V 8 4 x v f E I f J p m Y 1 z u 8 4 J Q a D p R S 7 p f n a q q o i k 8 l 0 S T C n J G X u W K a e e 2 + / / T a K x S K O H j 2 K 0 d F R E Z M b H x / H z 3 7 2 M 4 T D Y T z 2 2 G N i D X s 9 n 1 s A H s R 9 L Q q Q M z E x M + z l h X W 7 P s g x d d / R w 4 D S G X I m Z 2 / 0 J S L w e I O C e J 1 Q F E U k D N R q N Z i m K d b O a V + v r a 0 h k U g g F o s J 7 a V G n W M h n S l m w D H q E c h n F l I b A l V V M T g 4 K P p K y t 5 p t t 0 Z C o U W 1 G z n f v j e d F 3 H 0 K 6 E 2 A P b t q E s L y / b m U w G E x M T s G 1 b l B S 0 q O s R B 3 P Z c N V 1 H U n q H a f r O p a X l 7 F z 5 + a + b Q y Z 6 u F w M / N m a 5 r W 9 T q 7 R W V C d 0 O 7 3 Y Z p m q 6 e R Y Z M x L 3 i b H A c l l u 3 b k G h M p Q x 6 j n e k v o Q F q U C Q u c 1 F P J A u Y G f U b Z F W L 1 1 q i C v v P I K n n j i C Q w P D + P j j z 8 W w w b k N e H 9 w B b 5 d 8 4 2 A v l 8 H u F w W B x W J i x + r Z e k 7 Q X n f c O R h J v s i 0 P T O 0 W E k F K g 3 n r r L Z i m i c n J S S w s L C C T y e C F F 1 7 A x x 9 / D I t q i 5 w E x W B J B F r T B g 1 D 4 3 t n J 0 6 Z O l H F 4 3 F B F D 4 q B Z G l l g y f l M n C H u Q W F T 2 O j 4 2 j V C 5 h + W o O j U Y D q q p i f H 8 a F e q y 5 f V 6 o R S L R V F g q F M + H 4 M 3 i R f N l G w K i 5 q s q 6 q K 0 d H R L k 4 o c y h 5 c R k c C 3 C z e d r t N q a n p 7 v G s 2 w F l l I B y i a Q 4 z F u w W E 3 r K 2 t Y W R k Z J N K A 4 p j 7 N u 3 D 6 B 7 6 + v r 2 9 J e c j 4 r g w m b 1 5 D V K l m 1 k r m k o i i 4 d O k S / D R u d G R k B F e u X M G O H T s w P D w M D 7 n V a 9 T / w A 1 t G p v j v C d 5 f 5 j T y 5 J H 0 z T k 8 3 n 0 9 f U J 1 7 s M P s w e j 2 d T n K c X n M m 5 P / v Z z w A A D z z w w J b a B Y N t L 5 n 5 y m o + 7 5 1 l W c h k M v B T c F c + z / L a 8 + d Z q i k U K p H P g F M Y g I i 1 U C g i m e y D Z V m 4 d O k S S q U S n n 7 6 a Z T L 5 Q 5 B w S W o 6 I a T J 0 / i 4 Y c f 7 n p N r h W B l M H L N 1 O U G u c 7 k a f B y T K H q 9 f r a D a b r m o K g x 0 k P p r G o C g K w t T f Q V Y V n J z T D b J k Z E J x c t 2 / + q u / Q j q d x s r K C l 5 4 4 Q X x H T 6 Y / / k / / 2 d 8 6 1 v f w i e f f I K 9 e / e K 9 m c M V g G L x a I 4 / L y p f k d Q k R 0 N f r + / i 4 H J s B x O G e e B l / H y y y / j + P H j O H X q F J 5 / / n m c P n 0 a t m 1 j a m o K U 1 N T s G 0 b m U w G o 6 O j q F O P h x A N u T Y M Q 2 T G e 6 j n o E x 4 t V o N 7 X Z 7 U 1 A Z 5 A E O B A J I p V L Q q L U b M x y b W h U w g c n B b b g E y G X U K I F X J 8 8 u i O F v b G z g x o 1 O C X y 1 2 h m S X S g U 8 F u / 9 V t C O s p g R s y E z n v g Z D 7 O / M p i s T N s m + / d l g Y 9 + H y + D k G p j l Q d N 8 i J s T K u X 7 + O / f v 3 O 1 8 W c B 5 O N 8 i f e f f d d z E 5 O Y m p q a m u w 8 R c h H V b d o X y w V x d X c X 6 + j q q N N 7 0 6 1 / / u v i u G 2 z S g b c 6 j G 5 w W w e D e l M w h w t J T T Y / C 9 b X 1 z E y M t K 1 X i V H Z o m m a c J 5 F K A g p t s z M E P j w + k 8 p M w U G o 0 G f O T e Z x X H p s C 1 4 h j 3 + f L L L + P w 4 c M Y G R n B m 2 + + i U O H D u H 8 + f P 4 3 O c + h / f f f x / f / v a 3 x f V 7 2 W 4 l 6 o 1 u U w K y M 2 Q C S Y L y o Z f t O v l + G M x E W z T u N E C D C U r U 8 Z e Z k 6 q q a L V a Q t O Q w a q z k 6 D k 3 v 0 g A j t / / r w Y 0 R O J R L o Y g l I o F H o O r Z Y 5 0 s r K C p L J p K u k k d F q t X D t 2 j V s 2 7 Z N 6 K K q q m K Y e q e z 9 H A S m s y N n Y d W F r 1 N a W B B l I Y u e y l a L q s y d 0 I v t e 1 u c P 3 6 d f j 9 / p 4 t z j h j R I 7 v y X B m h 9 8 J L P U 1 y r n z U k 6 g q q p I 9 u i i 6 1 R / n V J A 1 k g 0 y p F T y G 6 U 1 e g G D U v g v 2 V 8 8 s k n G B s b w 8 D A w C b t x s k I A O A / / s f / i I m J C a G y Z j I Z B A I B P P / 8 8 1 2 f K 1 K y b q V S g Y 9 6 Y g Q o 7 Y y J n d G m d K m f / e x n m J 2 d x Y E D B 7 C + 3 s k u / + I X v w i / v 5 P 4 K q c n w a V M y K Z G O 2 w L O V U 9 / v 4 b b 7 y B X / m V X 4 E l t R 6 T o V y 7 d s 0 e H h 6 G Q k a b 3 + 9 H L 4 n V b D Y R C o X Q o v b D z P G 4 F 4 N M J A a V o T N n 4 B i U Q u U h b p A J h x N a O Q D J 6 K e M b b 7 f O 3 n 4 W D 0 6 f / 4 8 j h 0 7 J q R J X 1 8 f Y j S p w p K 8 X W y z O B m H U 5 / O 5 / P I 5 / M w K a 1 n a m p q 0 / f k 7 r d b w W l L V m k s p l d y d x c K B f E Z / h 3 v F o 0 z 4 V C d n H s q M z D D M G B S 9 y G b w g U L C w v Y t W u X W G e 4 E N T V q 1 c 3 T W Y 0 K H U n S L E 2 G X w + + F 5 Y s j h R K p X E m Q m S W 1 t 2 P n m 9 X m g u 4 4 / g Y B S 2 w 1 s n O 4 N A e 8 p q L q v 6 L A S Y i f A 9 l 8 t l v P X W W 3 j + + e f F 9 Z 1 n B A C 8 / / p f / + s X 1 9 f X c e P G D b z y y i u 4 c O E C I l I f P M a 5 c + c 6 M 0 Q p w 1 u W B H I 2 g 0 5 x D w + 1 V Y 7 H 4 0 i l U g h R F k M g E B A l H 2 y Y M / 7 y L / 8 S I y M j C I f D m J y c R J U q W K P R q P j P 4 / E g T 6 U M d S p B 4 I V g l U W j Z o W 8 a V 6 a f 7 q x s Y E o 1 X r 5 f D 4 s L i 4 K L s q f s 6 R M D B k K Z a i H w 2 H M z 8 9 j Z G Q E t V o N n 3 z y C X R d 7 0 r W Z P S S U E 6 w T e A l g z l K 0 + B 9 P h / q F C P h A w U 6 2 G X K W d w K w W B Q 1 J k x M 2 O 0 q N d d N t u Z I q i Q d z J G H Z J a r Z b w j p n U 4 T V K 8 T 5 G g + Z W K Y o i P F 3 C l q B D a J q m W B d W 9 Z z r x O q W j 2 b 0 B q h Q d Y y m j P g p 5 p h I J O C h m J t T N W P I 1 2 Z i M i m G 5 p Q 6 r V Y L s V h M a E 6 c Y 2 p T B b g l x b S u X L m C + + + / v 0 t t d p o M u V z u t l O C s b i 4 6 D p a / t K l S 5 s i 0 a Z p I p P J b C p m g w t H l 7 G x s d E V 9 Q b p p q l U C t / 7 3 v e w f / 9 + T E x M o N F o w O v 1 i u s r i t L V m c j J O Z 0 G p B v W 1 9 c x N N R d a N Y L T r X U 5 / M J R 4 p J a V E + n 0 9 w y t n Z W V F 2 H o l E U C 6 X c d 9 9 9 0 F V V V d b g b v a y p L N q Z q B n l M 2 w k G 6 f T T a G a c i g 7 l w N p t F O p 3 G 8 v I y d u z Y s c n B I a t A v H 4 e G u T A B 1 w + L J r U 3 I b v 0 W m X O c E 5 d 3 1 S + 4 O 6 S 5 k I a K 2 v X 7 + O p a U l D A 8 P 4 8 C B A 2 h R q G J u b k 4 4 r 9 z O G o P t J x l O V e 9 u w H m p T L j F Y h G l U m m T i u 8 j 5 5 G 8 r p s I C j 2 I w R n P Y M j 2 g F v b Y + e h x B Z E K 8 O t 6 h Q S 0 T B H Y b X g s 8 L t v t x e M w w D T U p C Z S l y 6 t Q p E Y v 6 6 l e / C j h c 3 k 7 Y 1 O x y / / 7 9 X c T i J B 6 3 A 6 F p G h Y W F r B z 5 0 7 B g N g + c t s n J 3 q 1 R u O D x g H O V q s l M l 1 A K o 9 z L W Q P p G x f O 9 e N b V m D 4 k U y 4 Z U o 1 4 6 d I b O z s 9 i 7 t z N Z 0 O P x C M n L 0 p m 1 E i d D c I N 8 T / w 3 q 3 C 9 4 L b m F p X c X L p 0 C c V i E c e P H 3 d 1 s I C e V b b F l W K x a D s N W N v F 7 X w 3 D + R m i M o 3 3 K Q + c o 0 e C Z u f B c w x f W R r s E t 2 K z i J 1 L m Y W 1 0 j l 8 s h T f O N i s U i g s F g T 1 v Q j X O z b r + 4 u A i / 3 7 + J W f C h l P V 8 9 h y y n e Z U s w P k 5 W O 4 h T 5 6 P Z P M u d l o D 1 G a l x s x Q S r 1 9 n q 9 X f a h 0 z 6 D w 5 E C i U k 3 m 0 0 Y h o G 5 u T n s 3 d v p k j t A H b c U a h 9 w 5 c o V h E I h v P 3 2 2 / i 9 3 / s 9 3 L x 5 E 5 q m 4 f j x 4 1 2 / 4 Y Q c d 2 S 1 r d V q i f N 8 t 7 C p / O W D D z 7 A Y 4 8 9 h i j F D / l Z T E o J c 6 4 / t v L y O a P M c O F E b p i b m 8 P O n T s 3 e V H + J n A 7 I D I 0 T R N R c a / X u 2 U Q 1 z k 6 8 r M g l 8 t B U R T B d C p U T 7 X V W j g N Y F m H t y w L V 6 9 e R T A Y x O 7 d u 2 G S 4 4 a / I x 9 O p 1 o L I r Q Y l a c E q L 7 J T V I t L S 3 h + 9 / / P u 6 / / 3 4 E A g E U q V d h K p X C k S N H U K 1 W B W H f z d 5 q 5 G V M J B K 4 d O l S V / D d j Z m C D h / b W g z b t r G 8 v C z s 4 0 A g g G g k A m V x B v r 0 W R i W B f O Z j u S / G 7 B k k t V 5 + X l s h 3 P C D c 6 z V q v V c O L E C T z w w A N o N B q 4 c u U K n n v u O c z M z C C b z e K Z Z 5 5 x t W F d V T 5 I 0 k Q h o 3 R j Y w P J Z H L L A 2 4 Y B i o 0 8 2 c r O K V d r 8 2 w b R t X r 1 7 F o U O d N r p O m J R e E o / H o d M 0 R L d D 0 e v 6 c H E v O 6 F R 3 K f V a n V x P / l 3 n F k A b p 8 B 2 R S B Q A B v v f U W H n 3 0 U d E q e e f O n X j n n X f g o R K D Y 8 e O i c 0 q F o u o 1 + s Y H R 3 d J G k u X b q E R q M B w z C w Y 8 c O 1 O t 1 H D h w o O s z M l i F a j Q a M K W B c A o V l z o d U W 7 Q N A 2 n T 5 / G g w 8 + C M W l 0 6 w T 1 W p V 2 B k y U / B 6 v b D W l + A / 2 5 n n r A R D s N u 3 v b m + 3 Y f Q 3 N N t s z N a F E u K S w 1 9 W M K V S i W Y p o n h 4 W F h C 6 K H L c V O L T f N i w O 4 1 6 9 f x 7 Z t 2 w Q z i U Q i 2 L t 3 7 y Y 7 l y E k F F P 5 / P y 8 6 E M m g w 9 l L 1 s K U h B M 1 t u d L m H Q p n j v 4 P I F 6 a c f f P A B n n 3 2 W e d b a E n p I 0 4 d W I Y z k 8 M N X G f U 1 9 e H K N V V O Q n C K a V k s F o l 2 1 F b 2 V R u m J 6 e 7 m I c s j q q a Z p Y W / l Z b d v G 3 N x c 1 3 7 I z K r Z b K I t 9 a V j 8 O G y q V / F 3 w Q a p S x 5 q A q Y I a v V O r V G i M f j X W p k I h T A 9 R P v I B G P Y / y + 4 1 B f / Q 5 s a g U W D A a h x P v Q f u x L 4 p p 3 i 3 / z b / 4 N f v V X f x W x W A w j I y O I U V 9 + J 7 a K Q Z q m i U q l g n a 7 3 d U h y u / 3 i 3 I R 2 7 Z 7 7 q 3 3 n / / z f / 6 i L Z U 9 p F I p N B o N 1 K T x m D a N M w H F g b L Z L L L Z L F K p l H C B Q / L L B y h S D c k d L a N F h W 0 g 9 a l X V o G P E h X d H t 5 H + V s m l X 7 z b x h U H A Z y k k x O T q L g G C f J x G J T M K + / v x 9 + i r + x C 5 s P C T s i o t G o K 1 c q l 8 v i + d 3 U M t M 0 U S g U Y L u 4 i x m 2 b W N o a A g n T 5 7 E x M R E V 8 w J t M l N m j q o S O M z F U U R i b V V m t H F d o r f 7 4 f f 7 9 9 k 2 8 i c 2 q S q A T d s b G w g 7 D J a d H V 1 V T g N Q G s 8 O z u L X C 6 H o a E h J B I J M e o o H o / j 5 s 2 b w v 2 9 t L S E S 5 c u Y T C V g l k p Y X 1 9 H X 2 l D a x d n 4 Z X m q G l m A b M X e 5 a i X z e n O C O u r y f N Z d 2 b m z / O F E q l b C x s Y H p 6 W k E A g E M S 9 2 0 s t T O b W l p C W X q H M x 7 4 Y T H o q w D J 9 L p N I r F Y h e n V q l x x f z 8 P E z T x F / 8 x V / g r b f e c n y z u 8 V W g C p H P / 3 0 U y i K g r W 1 N c R o 2 N b s 7 O y m D X e i 6 c j D k h e J D 5 V B w V p + T V V V Y V + A n k U G P 4 9 C M 3 0 V S m V h j s Q b y 3 G t r d D X 1 w d N 0 7 B G U w Q 3 N j Y A a m / G s T F n 2 X y r 1 U J Z m m z I 9 / P w w w + j V C p h Z m Y G x W I R C h n p z W Y T w 8 P D K J f L r h u Z z + c 7 n F 1 R 8 N F H H 6 F U K u H 6 9 e t d 0 x 1 B k p j h 1 B B U V Q W f B V 3 X M T I y s o k R z s z M Y H x 8 H A r V G V 2 6 d A m D g 4 N 4 4 I E H c P D g Q R g 0 k j U c D m P H j h 3 w e r 2 Y n 5 / H 7 O w s a r U a M p k M 6 v U 6 y o 0 m b t y 4 g b G x M f h 2 7 s P Q 7 / w T x A 4 c Q S b T W T t 4 e m s u T m k r w 7 Z t c c / M O B q N R t c Z 4 v d r t R r K 5 T K K x S L O n j 0 r B l o 8 9 t h j Q r u y y Z k R i 8 V w 7 t w 5 V K t V 3 L p 1 C y B V F g A + + O A D 2 O T E M E 0 T / 3 / k j b r O k N Q h w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 N a m e = " P o e t _ ~� d o s t � "   G u i d = " 4 f 2 d 3 5 e e - 2 0 5 b - 4 9 2 a - a d 2 a - a 2 a 8 6 6 6 0 7 6 f d "   R e v = " 1 2 7 "   R e v G u i d = " a 7 6 d 9 e e 1 - 1 7 c b - 4 b 5 4 - b 8 8 1 - 3 8 e c 0 8 9 6 7 a 4 1 "   V i s i b l e = " t r u e "   I n s t O n l y = " f a l s e " & g t ; & l t ; G e o V i s   V i s i b l e = " t r u e "   L a y e r C o l o r S e t = " f a l s e "   R e g i o n S h a d i n g M o d e S e t = " t r u e "   R e g i o n S h a d i n g M o d e = " G l o b a l "   T T T e m p l a t e = " B a s i c "   V i s u a l T y p e = " R e g i o n C h a r t "   N u l l s = " f a l s e "   Z e r o s = " f a l s e "   N e g a t i v e s = " f a l s e " 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 N a m e = " P S "   V i s i b l e = " t r u e "   D a t a T y p e = " L o n g "   M o d e l Q u e r y N a m e = " ' S p o j e n � _ s h o d a _ r u n ' [ P S ] " & g t ; & l t ; T a b l e 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 / & g t ; & l t ; / G e o C o l u m n & g t ; & l t ; / G e o C o l u m n s & g t ; & l t ; O L o c   N a m e = " O b e c "   V i s i b l e = " t r u e "   D a t a T y p e = " S t r i n g "   M o d e l Q u e r y N a m e = " ' S p o j e n � _ s h o d a _ r u n ' [ O b e c ] " & g t ; & l t ; T a b l e 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 / & g t ; & l t ; / O L o c & g t ; & l t ; P o s t a l C o d e   N a m e = " P S "   V i s i b l e = " t r u e "   D a t a T y p e = " L o n g "   M o d e l Q u e r y N a m e = " ' S p o j e n � _ s h o d a _ r u n ' [ P S ] " & g t ; & l t ; T a b l e 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 / & g t ; & l t ; / P o s t a l C o d e & g t ; & l t ; / G e o E n t i t y & g t ; & l t ; M e a s u r e s & g t ; & l t ; M e a s u r e   N a m e = " P o e t _ � s t _ o b c e "   V i s i b l e = " t r u e "   D a t a T y p e = " L o n g "   M o d e l Q u e r y N a m e = " ' S p o j e n � _ s h o d a _ r u n ' [ P o e t _ � s t _ o b c e ] " & g t ; & l t ; T a b l e 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 N a m e = " K r a j "   V i s i b l e = " t r u e "   D a t a T y p e = " S t r i n g "   M o d e l Q u e r y N a m e = " ' S p o j e n � _ s h o d a _ r u n ' [ K r a j ] " & g t ; & l t ; T a b l e 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 / & g t ; & l t ; T T s & g t ; & l t ; T T   A F = " N o n e " & g t ; & l t ; M e a s u r e   N a m e = " P S "   V i s i b l e = " t r u e "   D a t a T y p e = " L o n g "   M o d e l Q u e r y N a m e = " ' S p o j e n � _ s h o d a _ r u n ' [ P S ] " & g t ; & l t ; T a b l e 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 / & g t ; & l t ; / M e a s u r e & g t ; & l t ; / T T & g t ; & l t ; T T   A F = " S u m " & g t ; & l t ; M e a s u r e   N a m e = " P o e t _ � s t _ o b c e "   V i s i b l e = " t r u e "   D a t a T y p e = " L o n g "   M o d e l Q u e r y N a m e = " ' S p o j e n � _ s h o d a _ r u n ' [ P o e t _ � s t _ o b c e ] " & g t ; & l t ; T a b l e 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 / & g t ; & l t ; / M e a s u r e & g t ; & l t ; / T T & g t ; & l t ; T T   A F = " N o n e " & g t ; & l t ; M e a s u r e   N a m e = " K r a j "   V i s i b l e = " t r u e "   D a t a T y p e = " S t r i n g "   M o d e l Q u e r y N a m e = " ' S p o j e n � _ s h o d a _ r u n ' [ K r a j ] " & g t ; & l t ; T a b l e 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 / & g t ; & l t ; / M e a s u r e & g t ; & l t ; / T T & g t ; & l t ; T T   A F = " N o n e " & g t ; & l t ; M e a s u r e   N a m e = " O b e c "   V i s i b l e = " t r u e "   D a t a T y p e = " S t r i n g "   M o d e l Q u e r y N a m e = " ' S p o j e n � _ s h o d a _ r u n ' [ O b e c ] " & g t ; & l t ; T a b l e   M o d e l N a m e = " S p o j e n � _ s h o d a _ r u n "   N a m e I n S o u r c e = " S p o j e n � _ s h o d a _ r u n 2 "   V i s i b l e = " t r u e "   L a s t R e f r e s h = " 0 0 0 1 - 0 1 - 0 1 T 0 0 : 0 0 : 0 0 "   / & g t ; & l t ; / M e a s u r e & g t ; & l t ; / T T & g t ; & l t ; / T T s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4 9 8 9 0 7 1 0 3 8 2 5 1 3 7 2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 D a t a 1 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 P o e t _ � s t _ o b c e _ s l o u e n � _ d b a 3 e f 1 e - d 5 9 b - 4 7 4 2 - a f e 0 - 2 d a 5 8 7 c a f 3 4 9 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 S p o j e n �   s h o d a   r u n _ 3 c 7 1 3 2 2 a - d f 8 5 - 4 2 8 1 - 9 8 d 9 - 8 6 1 1 f 1 4 0 4 b 3 7 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 P S _ r u n _ b 0 f b a 8 8 9 - 9 f 0 c - 4 a f 2 - 9 e b 0 - 1 e 5 5 b 0 b e c 8 e f 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 2 0 2 5 - 1 0 - 1 3 T 1 8 : 3 4 : 3 4 . 0 9 3 6 5 6 5 + 0 2 : 0 0 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E8733F24-6795-4A3A-94AD-40AAB7AA3356}">
  <ds:schemaRefs>
    <ds:schemaRef ds:uri="http://gemini/pivotcustomization/ShowHidden"/>
  </ds:schemaRefs>
</ds:datastoreItem>
</file>

<file path=customXml/itemProps10.xml><?xml version="1.0" encoding="utf-8"?>
<ds:datastoreItem xmlns:ds="http://schemas.openxmlformats.org/officeDocument/2006/customXml" ds:itemID="{FE7C90EE-E956-4DD6-9BBF-7EA10DAEE3CB}">
  <ds:schemaRefs>
    <ds:schemaRef ds:uri="http://gemini/pivotcustomization/PowerPivotVersion"/>
  </ds:schemaRefs>
</ds:datastoreItem>
</file>

<file path=customXml/itemProps11.xml><?xml version="1.0" encoding="utf-8"?>
<ds:datastoreItem xmlns:ds="http://schemas.openxmlformats.org/officeDocument/2006/customXml" ds:itemID="{F0A00200-88FB-4BF2-BD9D-F0F305D9F739}">
  <ds:schemaRefs>
    <ds:schemaRef ds:uri="http://gemini/pivotcustomization/RelationshipAutoDetectionEnabled"/>
  </ds:schemaRefs>
</ds:datastoreItem>
</file>

<file path=customXml/itemProps12.xml><?xml version="1.0" encoding="utf-8"?>
<ds:datastoreItem xmlns:ds="http://schemas.openxmlformats.org/officeDocument/2006/customXml" ds:itemID="{9903434D-E829-4D50-8DEA-6154150068F1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F4625353-28D4-4AA6-AC40-F6D0B7846C21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6913FCB0-BB1B-49EC-9BF2-8C0E522DF1B5}">
  <ds:schemaRefs>
    <ds:schemaRef ds:uri="http://www.w3.org/2001/XMLSchema"/>
    <ds:schemaRef ds:uri="http://microsoft.data.visualization.Client.Excel.PState/1.0"/>
  </ds:schemaRefs>
</ds:datastoreItem>
</file>

<file path=customXml/itemProps15.xml><?xml version="1.0" encoding="utf-8"?>
<ds:datastoreItem xmlns:ds="http://schemas.openxmlformats.org/officeDocument/2006/customXml" ds:itemID="{89D0D7B7-1E40-4F42-8951-3AA910C208EA}">
  <ds:schemaRefs>
    <ds:schemaRef ds:uri="http://gemini/pivotcustomization/Diagrams"/>
  </ds:schemaRefs>
</ds:datastoreItem>
</file>

<file path=customXml/itemProps16.xml><?xml version="1.0" encoding="utf-8"?>
<ds:datastoreItem xmlns:ds="http://schemas.openxmlformats.org/officeDocument/2006/customXml" ds:itemID="{E1235A54-E198-4F50-890E-52479A32116D}">
  <ds:schemaRefs>
    <ds:schemaRef ds:uri="http://gemini/pivotcustomization/ManualCalcMode"/>
  </ds:schemaRefs>
</ds:datastoreItem>
</file>

<file path=customXml/itemProps17.xml><?xml version="1.0" encoding="utf-8"?>
<ds:datastoreItem xmlns:ds="http://schemas.openxmlformats.org/officeDocument/2006/customXml" ds:itemID="{1DE8F873-1D29-4303-A850-3270B4F3F44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7adb60b4-07ad-45d9-bb30-c65f93700359"/>
    <ds:schemaRef ds:uri="http://purl.org/dc/elements/1.1/"/>
    <ds:schemaRef ds:uri="29958fdc-60b4-4829-bba2-85f24ba51c5b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18.xml><?xml version="1.0" encoding="utf-8"?>
<ds:datastoreItem xmlns:ds="http://schemas.openxmlformats.org/officeDocument/2006/customXml" ds:itemID="{3AEA1CF3-7D60-4C22-BAB2-71498493D015}">
  <ds:schemaRefs>
    <ds:schemaRef ds:uri="http://gemini/pivotcustomization/TableXML_Počet_část_obce_sloučený_dba3ef1e-d59b-4742-afe0-2da587caf349"/>
  </ds:schemaRefs>
</ds:datastoreItem>
</file>

<file path=customXml/itemProps19.xml><?xml version="1.0" encoding="utf-8"?>
<ds:datastoreItem xmlns:ds="http://schemas.openxmlformats.org/officeDocument/2006/customXml" ds:itemID="{69FEC8EE-FBC2-4B62-BDC6-E165651DA63E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1FC02487-5CC4-406C-93AF-FA1C6F0DBF3D}">
  <ds:schemaRefs>
    <ds:schemaRef ds:uri="http://gemini/pivotcustomization/TableOrder"/>
  </ds:schemaRefs>
</ds:datastoreItem>
</file>

<file path=customXml/itemProps20.xml><?xml version="1.0" encoding="utf-8"?>
<ds:datastoreItem xmlns:ds="http://schemas.openxmlformats.org/officeDocument/2006/customXml" ds:itemID="{B32A738E-F5BB-429E-A53D-9E4E276A0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58fdc-60b4-4829-bba2-85f24ba51c5b"/>
    <ds:schemaRef ds:uri="7adb60b4-07ad-45d9-bb30-c65f937003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1.xml><?xml version="1.0" encoding="utf-8"?>
<ds:datastoreItem xmlns:ds="http://schemas.openxmlformats.org/officeDocument/2006/customXml" ds:itemID="{D73E5007-AE6A-483D-97B4-E163DB4F5BAF}">
  <ds:schemaRefs>
    <ds:schemaRef ds:uri="http://gemini/pivotcustomization/TableXML_Data1"/>
  </ds:schemaRefs>
</ds:datastoreItem>
</file>

<file path=customXml/itemProps22.xml><?xml version="1.0" encoding="utf-8"?>
<ds:datastoreItem xmlns:ds="http://schemas.openxmlformats.org/officeDocument/2006/customXml" ds:itemID="{26E39292-A581-4CD8-9369-62B8B6BADB98}">
  <ds:schemaRefs>
    <ds:schemaRef ds:uri="http://gemini/pivotcustomization/ShowImplicitMeasures"/>
  </ds:schemaRefs>
</ds:datastoreItem>
</file>

<file path=customXml/itemProps23.xml><?xml version="1.0" encoding="utf-8"?>
<ds:datastoreItem xmlns:ds="http://schemas.openxmlformats.org/officeDocument/2006/customXml" ds:itemID="{32CDAB88-85F4-4D05-97AD-1D81163E89FA}">
  <ds:schemaRefs>
    <ds:schemaRef ds:uri="http://gemini/pivotcustomization/ClientWindowXML"/>
  </ds:schemaRefs>
</ds:datastoreItem>
</file>

<file path=customXml/itemProps24.xml><?xml version="1.0" encoding="utf-8"?>
<ds:datastoreItem xmlns:ds="http://schemas.openxmlformats.org/officeDocument/2006/customXml" ds:itemID="{939E27F2-133F-47CA-A9DC-BA71EBDE2C27}">
  <ds:schemaRefs>
    <ds:schemaRef ds:uri="http://gemini/pivotcustomization/TableXML_PSČ_ručně_b0fba889-9f0c-4af2-9eb0-1e55b0bec8ef"/>
  </ds:schemaRefs>
</ds:datastoreItem>
</file>

<file path=customXml/itemProps25.xml><?xml version="1.0" encoding="utf-8"?>
<ds:datastoreItem xmlns:ds="http://schemas.openxmlformats.org/officeDocument/2006/customXml" ds:itemID="{EC31D0A9-597B-4B1B-8112-E7BDEB989B91}">
  <ds:schemaRefs>
    <ds:schemaRef ds:uri="http://gemini/pivotcustomization/TableWidget"/>
  </ds:schemaRefs>
</ds:datastoreItem>
</file>

<file path=customXml/itemProps26.xml><?xml version="1.0" encoding="utf-8"?>
<ds:datastoreItem xmlns:ds="http://schemas.openxmlformats.org/officeDocument/2006/customXml" ds:itemID="{F18F434F-A2A4-471D-B7AF-EA344482D828}">
  <ds:schemaRefs>
    <ds:schemaRef ds:uri="http://gemini/pivotcustomization/SandboxNonEmpty"/>
  </ds:schemaRefs>
</ds:datastoreItem>
</file>

<file path=customXml/itemProps27.xml><?xml version="1.0" encoding="utf-8"?>
<ds:datastoreItem xmlns:ds="http://schemas.openxmlformats.org/officeDocument/2006/customXml" ds:itemID="{FCB5729C-CCAA-473E-8C06-853F3629D218}">
  <ds:schemaRefs>
    <ds:schemaRef ds:uri="http://gemini/pivotcustomization/FormulaBarState"/>
  </ds:schemaRefs>
</ds:datastoreItem>
</file>

<file path=customXml/itemProps28.xml><?xml version="1.0" encoding="utf-8"?>
<ds:datastoreItem xmlns:ds="http://schemas.openxmlformats.org/officeDocument/2006/customXml" ds:itemID="{58F0A0A1-68DC-456F-A391-139115CCC098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5958954A-D21E-4807-BA71-2E8876A76FDA}">
  <ds:schemaRefs>
    <ds:schemaRef ds:uri="http://gemini/pivotcustomization/IsSandboxEmbedded"/>
  </ds:schemaRefs>
</ds:datastoreItem>
</file>

<file path=customXml/itemProps4.xml><?xml version="1.0" encoding="utf-8"?>
<ds:datastoreItem xmlns:ds="http://schemas.openxmlformats.org/officeDocument/2006/customXml" ds:itemID="{BA82DC41-A2D6-46E1-9573-82A85C1FABBA}">
  <ds:schemaRefs>
    <ds:schemaRef ds:uri="http://gemini/pivotcustomization/TableXML_Spojení shoda ručně_3c71322a-df85-4281-98d9-8611f1404b37"/>
  </ds:schemaRefs>
</ds:datastoreItem>
</file>

<file path=customXml/itemProps5.xml><?xml version="1.0" encoding="utf-8"?>
<ds:datastoreItem xmlns:ds="http://schemas.openxmlformats.org/officeDocument/2006/customXml" ds:itemID="{87FEFC0F-CCEA-4121-9269-E20F168E837D}">
  <ds:schemaRefs>
    <ds:schemaRef ds:uri="http://www.w3.org/2001/XMLSchema"/>
    <ds:schemaRef ds:uri="http://microsoft.data.visualization.Client.Excel.LState/1.0"/>
  </ds:schemaRefs>
</ds:datastoreItem>
</file>

<file path=customXml/itemProps6.xml><?xml version="1.0" encoding="utf-8"?>
<ds:datastoreItem xmlns:ds="http://schemas.openxmlformats.org/officeDocument/2006/customXml" ds:itemID="{2DA26B67-7BEB-4E19-A169-F077DE7FF913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C86F750B-3147-4425-8671-FC38BA1DC0C0}">
  <ds:schemaRefs>
    <ds:schemaRef ds:uri="http://gemini/pivotcustomization/MeasureGridState"/>
  </ds:schemaRefs>
</ds:datastoreItem>
</file>

<file path=customXml/itemProps8.xml><?xml version="1.0" encoding="utf-8"?>
<ds:datastoreItem xmlns:ds="http://schemas.openxmlformats.org/officeDocument/2006/customXml" ds:itemID="{182D8F60-BC0E-4344-8A8F-E7F24A8BAB63}">
  <ds:schemaRefs>
    <ds:schemaRef ds:uri="http://gemini/pivotcustomization/ErrorCache"/>
  </ds:schemaRefs>
</ds:datastoreItem>
</file>

<file path=customXml/itemProps9.xml><?xml version="1.0" encoding="utf-8"?>
<ds:datastoreItem xmlns:ds="http://schemas.openxmlformats.org/officeDocument/2006/customXml" ds:itemID="{9A723316-AB3D-4DE1-94CC-1592C2CA89CB}">
  <ds:schemaRefs>
    <ds:schemaRef ds:uri="http://gemini/pivotcustomization/LinkedTableUpdateMo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Přehled žádostí</vt:lpstr>
      <vt:lpstr>Graficky</vt:lpstr>
      <vt:lpstr>Data</vt:lpstr>
      <vt:lpstr>Graficky!Oblast_tisku</vt:lpstr>
      <vt:lpstr>'Přehled žádostí'!Oblast_tisku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Ševc Pavel</cp:lastModifiedBy>
  <cp:revision/>
  <dcterms:created xsi:type="dcterms:W3CDTF">2025-08-19T09:38:08Z</dcterms:created>
  <dcterms:modified xsi:type="dcterms:W3CDTF">2026-08-17T08:36:32Z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0x010100A12798CBCFF06B4A8F3BEF3FB64521BB</vt:lpwstr>
  </property>
  <property fmtid="{D5CDD505-2E9C-101B-9397-08002B2CF9AE}" pid="3" name="MediaServiceImageTags">
    <vt:lpwstr/>
  </property>
</Properties>
</file>