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rcz.sharepoint.com/sites/ZIVEL-M365-01_Ridiciskupina/Shared Documents/01_Ridici skupina - Zivly/07_WEB/Postupy - faktury, ZVA, FV/"/>
    </mc:Choice>
  </mc:AlternateContent>
  <xr:revisionPtr revIDLastSave="8" documentId="13_ncr:1_{D4A399DF-909C-42E1-A8B7-09CF839A9258}" xr6:coauthVersionLast="47" xr6:coauthVersionMax="47" xr10:uidLastSave="{0BB35D1A-0C13-41CD-AE05-F7D593DE7884}"/>
  <bookViews>
    <workbookView xWindow="-25320" yWindow="330" windowWidth="25440" windowHeight="15270" activeTab="1" xr2:uid="{1C79FE8A-25CC-4801-B21D-32C79FC54E29}"/>
  </bookViews>
  <sheets>
    <sheet name="Výkaz práce" sheetId="1" r:id="rId1"/>
    <sheet name="Výkaz práce souhr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2" l="1"/>
  <c r="N25" i="2"/>
  <c r="N26" i="2"/>
  <c r="N27" i="2"/>
  <c r="N28" i="2"/>
  <c r="N29" i="2"/>
  <c r="N30" i="2"/>
  <c r="N31" i="2"/>
  <c r="N32" i="2"/>
  <c r="N33" i="2"/>
  <c r="N34" i="2"/>
  <c r="N24" i="2"/>
  <c r="K54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23" i="1"/>
  <c r="M24" i="1"/>
  <c r="M25" i="1"/>
  <c r="M26" i="1"/>
  <c r="M27" i="1"/>
  <c r="M22" i="1"/>
  <c r="I35" i="2"/>
  <c r="F35" i="2"/>
  <c r="B22" i="1"/>
  <c r="N35" i="2" l="1"/>
  <c r="O35" i="2" s="1"/>
  <c r="P35" i="2" l="1"/>
  <c r="Q35" i="2"/>
  <c r="H54" i="1"/>
  <c r="E54" i="1"/>
  <c r="C22" i="1"/>
  <c r="B23" i="1" l="1"/>
  <c r="M54" i="1"/>
  <c r="C23" i="1" l="1"/>
  <c r="B24" i="1"/>
  <c r="B25" i="1" l="1"/>
  <c r="C24" i="1"/>
  <c r="B26" i="1" l="1"/>
  <c r="C25" i="1"/>
  <c r="B27" i="1" l="1"/>
  <c r="C26" i="1"/>
  <c r="B28" i="1" l="1"/>
  <c r="C27" i="1"/>
  <c r="B29" i="1" l="1"/>
  <c r="C28" i="1"/>
  <c r="B30" i="1" l="1"/>
  <c r="C29" i="1"/>
  <c r="B31" i="1" l="1"/>
  <c r="C30" i="1"/>
  <c r="B32" i="1" l="1"/>
  <c r="C31" i="1"/>
  <c r="B33" i="1" l="1"/>
  <c r="C32" i="1"/>
  <c r="B34" i="1" l="1"/>
  <c r="C33" i="1"/>
  <c r="B35" i="1" l="1"/>
  <c r="C34" i="1"/>
  <c r="B36" i="1" l="1"/>
  <c r="C35" i="1"/>
  <c r="B37" i="1" l="1"/>
  <c r="C36" i="1"/>
  <c r="B38" i="1" l="1"/>
  <c r="C37" i="1"/>
  <c r="B39" i="1" l="1"/>
  <c r="C38" i="1"/>
  <c r="B40" i="1" l="1"/>
  <c r="C39" i="1"/>
  <c r="B41" i="1" l="1"/>
  <c r="C40" i="1"/>
  <c r="B42" i="1" l="1"/>
  <c r="C41" i="1"/>
  <c r="B43" i="1" l="1"/>
  <c r="C42" i="1"/>
  <c r="B44" i="1" l="1"/>
  <c r="C43" i="1"/>
  <c r="B45" i="1" l="1"/>
  <c r="C44" i="1"/>
  <c r="B46" i="1" l="1"/>
  <c r="C45" i="1"/>
  <c r="B47" i="1" l="1"/>
  <c r="C46" i="1"/>
  <c r="B48" i="1" l="1"/>
  <c r="C47" i="1"/>
  <c r="B49" i="1" l="1"/>
  <c r="C48" i="1"/>
  <c r="B50" i="1" l="1"/>
  <c r="C49" i="1"/>
  <c r="B51" i="1" l="1"/>
  <c r="C50" i="1"/>
  <c r="B52" i="1" l="1"/>
  <c r="C52" i="1" s="1"/>
  <c r="C51" i="1"/>
</calcChain>
</file>

<file path=xl/sharedStrings.xml><?xml version="1.0" encoding="utf-8"?>
<sst xmlns="http://schemas.openxmlformats.org/spreadsheetml/2006/main" count="61" uniqueCount="40">
  <si>
    <t>Název žadatele</t>
  </si>
  <si>
    <t>Výkaz práce</t>
  </si>
  <si>
    <t>Název projektu</t>
  </si>
  <si>
    <t>Údaje o zaměstnanci</t>
  </si>
  <si>
    <t>Jméno, Příjmení</t>
  </si>
  <si>
    <t>Rok</t>
  </si>
  <si>
    <t>Měsíc</t>
  </si>
  <si>
    <t>Typ úvazku</t>
  </si>
  <si>
    <r>
      <t xml:space="preserve">Za kalendářní rok lze na jednoho zaměstnance s plným pracovním úvazkem uplatnit maximálně 1 720 hodin. V případě zaměstnance pracujícího na částečný úvazek se maximální počet hodin odpracovaných za rok přiměřeně sníží. </t>
    </r>
    <r>
      <rPr>
        <b/>
        <sz val="10"/>
        <color theme="1"/>
        <rFont val="Arial"/>
        <family val="2"/>
        <charset val="238"/>
      </rPr>
      <t xml:space="preserve">Popis činností zaměstnance uvádějtě s vazbou na činnosti bez veřejné podpory a s podporou de minimis. Bez VP = </t>
    </r>
    <r>
      <rPr>
        <sz val="10"/>
        <color theme="1"/>
        <rFont val="Arial"/>
        <family val="2"/>
        <charset val="238"/>
      </rPr>
      <t xml:space="preserve">počet odpracovaných hodin zaměstnance, kdy v rámci pracovní náplně zajišťoval činnosti bez veřejné podpory, dovolená, nemocenská hrazená zaměstnavatelem apod., </t>
    </r>
    <r>
      <rPr>
        <b/>
        <sz val="10"/>
        <color theme="1"/>
        <rFont val="Arial"/>
        <family val="2"/>
        <charset val="238"/>
      </rPr>
      <t>s VP =</t>
    </r>
    <r>
      <rPr>
        <sz val="10"/>
        <color theme="1"/>
        <rFont val="Arial"/>
        <family val="2"/>
        <charset val="238"/>
      </rPr>
      <t xml:space="preserve"> počet odpracovaných hodin zaměstnance, kdy v rámci pracovní náplně zajišťoval činnosti s veřejnou podporou de minimis, </t>
    </r>
    <r>
      <rPr>
        <b/>
        <sz val="10"/>
        <color theme="1"/>
        <rFont val="Arial"/>
        <family val="2"/>
        <charset val="238"/>
      </rPr>
      <t>mimo projekt =</t>
    </r>
    <r>
      <rPr>
        <sz val="10"/>
        <color theme="1"/>
        <rFont val="Arial"/>
        <family val="2"/>
        <charset val="238"/>
      </rPr>
      <t xml:space="preserve"> počet odpracovaných hodin zaměstnance, kdy v rámci pracovní náplně zajišťoval činnosti mimo projekt hrazené z vlastních/jiných zdrojů, neplacené volno, nemocenská hrazená ČSSZ apod.</t>
    </r>
  </si>
  <si>
    <t>Datum</t>
  </si>
  <si>
    <t>Den</t>
  </si>
  <si>
    <t>Počet hodin bez VP</t>
  </si>
  <si>
    <t xml:space="preserve">Popis činností </t>
  </si>
  <si>
    <t>Počet hodin s VP</t>
  </si>
  <si>
    <t>Počet hodin mimo projekt</t>
  </si>
  <si>
    <t>Počet hodin celkem</t>
  </si>
  <si>
    <t>CELKEM</t>
  </si>
  <si>
    <t>Potvrzujeme, že hodiny odpracované v projektu za měsíc jsou zaznamenány na základě systému zaznamenávání pracovní doby, který pokrývá 100 % pracovní doby zaměstnance projektu.</t>
  </si>
  <si>
    <t>Místo</t>
  </si>
  <si>
    <t>Podpis oprávněné osoby</t>
  </si>
  <si>
    <t xml:space="preserve">Podpis zaměstnance </t>
  </si>
  <si>
    <t>Výkaz práce - souhrn</t>
  </si>
  <si>
    <r>
      <rPr>
        <b/>
        <sz val="9"/>
        <color rgb="FF000000"/>
        <rFont val="Arial"/>
      </rPr>
      <t>Bez VP =</t>
    </r>
    <r>
      <rPr>
        <sz val="9"/>
        <color rgb="FF000000"/>
        <rFont val="Arial"/>
      </rPr>
      <t xml:space="preserve"> počet odpracovaných hodin zaměstnance, kdy v rámci pracovní náplně zajišťoval činnosti bez veřejné podpory, dovolená, nemocenská hrazená zaměstnavatelem apod., </t>
    </r>
    <r>
      <rPr>
        <b/>
        <sz val="9"/>
        <color rgb="FF000000"/>
        <rFont val="Arial"/>
      </rPr>
      <t>s VP =</t>
    </r>
    <r>
      <rPr>
        <sz val="9"/>
        <color rgb="FF000000"/>
        <rFont val="Arial"/>
      </rPr>
      <t xml:space="preserve"> počet odpracovaných hodin zaměstnance, kdy v rámci pracovní náplně zajišťoval činnosti s veřejnou podporou de minimis,</t>
    </r>
    <r>
      <rPr>
        <b/>
        <sz val="9"/>
        <color rgb="FF000000"/>
        <rFont val="Arial"/>
      </rPr>
      <t xml:space="preserve"> mimo projekt =</t>
    </r>
    <r>
      <rPr>
        <sz val="9"/>
        <color rgb="FF000000"/>
        <rFont val="Arial"/>
      </rPr>
      <t xml:space="preserve"> počet odpracovaných hodin zaměstnance, kdy v rámci pracovní náplně zajišťoval činnosti mimo projekt hrazené z vlastních/jiných zdrojů, neplacené volno, nemocenská hrazená ČSSZ apod. Do popisu činnosti je postačující uvést souhrnně či převažující činnost.</t>
    </r>
  </si>
  <si>
    <t>Počet hodin v %</t>
  </si>
  <si>
    <t>bez VP</t>
  </si>
  <si>
    <t>s VP</t>
  </si>
  <si>
    <t>mimo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</si>
  <si>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</si>
  <si>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</si>
  <si>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</si>
  <si>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</si>
  <si>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</si>
  <si>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</si>
  <si>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</si>
  <si>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</si>
  <si>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</si>
  <si>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</si>
  <si>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</si>
  <si>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Pořadové číslo akce</t>
  </si>
  <si>
    <t>Název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</si>
</sst>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dddd"/>
    <numFmt numFmtId="167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000000"/>
      <name val="Arial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165" fontId="2" fillId="0" borderId="1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27" xfId="0" applyFont="1" applyFill="1" applyBorder="1" applyAlignment="1">
      <alignment horizontal="center"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3" borderId="27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horizontal="center" vertical="center"/>
    </xf>
    <xf numFmtId="165" fontId="2" fillId="0" borderId="25" xfId="0" applyNumberFormat="1" applyFont="1" applyBorder="1" applyAlignment="1" applyProtection="1">
      <alignment horizontal="left" vertical="center"/>
      <protection locked="0"/>
    </xf>
    <xf numFmtId="165" fontId="2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27" xfId="0" applyFont="1" applyBorder="1" applyAlignment="1">
      <alignment vertical="center"/>
    </xf>
    <xf numFmtId="0" fontId="1" fillId="3" borderId="29" xfId="0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3" borderId="0" xfId="0" applyFont="1" applyFill="1" applyAlignment="1" applyProtection="1">
      <alignment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3" borderId="0" xfId="0" applyFont="1" applyFill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1" fillId="0" borderId="34" xfId="0" applyNumberFormat="1" applyFont="1" applyBorder="1" applyAlignment="1">
      <alignment horizontal="center" vertical="center"/>
    </xf>
    <xf numFmtId="165" fontId="2" fillId="0" borderId="36" xfId="0" applyNumberFormat="1" applyFont="1" applyBorder="1" applyAlignment="1">
      <alignment horizontal="center" vertical="center"/>
    </xf>
    <xf numFmtId="165" fontId="2" fillId="0" borderId="37" xfId="0" applyNumberFormat="1" applyFont="1" applyBorder="1" applyAlignment="1">
      <alignment horizontal="center" vertical="center"/>
    </xf>
    <xf numFmtId="165" fontId="2" fillId="3" borderId="29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/>
    <xf numFmtId="0" fontId="1" fillId="0" borderId="23" xfId="0" applyFont="1" applyBorder="1"/>
    <xf numFmtId="165" fontId="2" fillId="3" borderId="0" xfId="0" applyNumberFormat="1" applyFont="1" applyFill="1" applyAlignment="1" applyProtection="1">
      <alignment horizontal="left" vertical="center"/>
      <protection locked="0"/>
    </xf>
    <xf numFmtId="165" fontId="2" fillId="0" borderId="34" xfId="0" applyNumberFormat="1" applyFont="1" applyBorder="1" applyAlignment="1" applyProtection="1">
      <alignment horizontal="center" vertical="center"/>
      <protection locked="0"/>
    </xf>
    <xf numFmtId="165" fontId="2" fillId="0" borderId="13" xfId="0" applyNumberFormat="1" applyFont="1" applyBorder="1" applyAlignment="1">
      <alignment horizontal="center"/>
    </xf>
    <xf numFmtId="49" fontId="1" fillId="3" borderId="0" xfId="0" applyNumberFormat="1" applyFont="1" applyFill="1" applyAlignment="1" applyProtection="1">
      <alignment vertical="center" wrapText="1"/>
      <protection locked="0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0" fontId="11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9" fontId="1" fillId="0" borderId="10" xfId="0" applyNumberFormat="1" applyFont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11" xfId="0" applyNumberFormat="1" applyFont="1" applyBorder="1" applyAlignment="1" applyProtection="1">
      <alignment vertical="center" wrapText="1"/>
      <protection locked="0"/>
    </xf>
    <xf numFmtId="49" fontId="2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4" fontId="1" fillId="0" borderId="2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14" fontId="1" fillId="0" borderId="38" xfId="0" applyNumberFormat="1" applyFont="1" applyBorder="1" applyAlignment="1">
      <alignment horizontal="left" vertical="center"/>
    </xf>
    <xf numFmtId="14" fontId="1" fillId="0" borderId="39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884209</xdr:colOff>
      <xdr:row>1</xdr:row>
      <xdr:rowOff>248349</xdr:rowOff>
    </xdr:from>
    <xdr:to>
      <xdr:col>5</xdr:col>
      <xdr:colOff>938193</xdr:colOff>
      <xdr:row>5</xdr:row>
      <xdr:rowOff>28234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E870BF3D-93A4-CA7F-6E6F-02EEEBFF9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9586" y="420877"/>
          <a:ext cx="3907116" cy="592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318117</xdr:colOff>
      <xdr:row>3</xdr:row>
      <xdr:rowOff>147961</xdr:rowOff>
    </xdr:from>
    <xdr:to>
      <xdr:col>6</xdr:col>
      <xdr:colOff>2325050</xdr:colOff>
      <xdr:row>5</xdr:row>
      <xdr:rowOff>225398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208345C5-8CDD-6D98-028A-B7A366B35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1399" y="710213"/>
          <a:ext cx="4122777" cy="624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7C24-6DB7-4A76-8FE6-D916B517C2FD}">
  <sheetPr>
    <pageSetUpPr fitToPage="1"/>
  </sheetPr>
  <dimension ref="B1:M62"/>
  <sheetViews>
    <sheetView showGridLines="0" topLeftCell="A37" zoomScale="90" zoomScaleNormal="90" zoomScalePageLayoutView="106" workbookViewId="0">
      <selection activeCell="Q17" sqref="Q17"/>
    </sheetView>
  </sheetViews>
  <sheetFormatPr defaultColWidth="8.7109375" defaultRowHeight="12.75" x14ac:dyDescent="0.25"/>
  <cols>
    <col min="1" max="1" width="5.5703125" style="1" customWidth="1"/>
    <col min="2" max="3" width="15.5703125" style="1" customWidth="1"/>
    <col min="4" max="4" width="1.5703125" style="1" customWidth="1"/>
    <col min="5" max="5" width="21.140625" style="1" customWidth="1"/>
    <col min="6" max="6" width="24.42578125" style="1" customWidth="1"/>
    <col min="7" max="7" width="2" style="1" customWidth="1"/>
    <col min="8" max="8" width="20.5703125" style="1" customWidth="1"/>
    <col min="9" max="9" width="21.5703125" style="1" customWidth="1"/>
    <col min="10" max="10" width="1.5703125" style="1" customWidth="1"/>
    <col min="11" max="11" width="15.85546875" style="1" customWidth="1"/>
    <col min="12" max="12" width="2.140625" style="1" customWidth="1"/>
    <col min="13" max="13" width="18" style="1" customWidth="1"/>
    <col min="14" max="16384" width="8.7109375" style="1"/>
  </cols>
  <sheetData>
    <row r="1" spans="2:13" ht="13.5" thickBot="1" x14ac:dyDescent="0.3"/>
    <row r="2" spans="2:13" ht="20.100000000000001" customHeight="1" x14ac:dyDescent="0.25">
      <c r="B2" s="77"/>
      <c r="C2" s="78"/>
      <c r="D2" s="78"/>
      <c r="E2" s="78"/>
      <c r="F2" s="79"/>
      <c r="G2" s="92" t="s">
        <v>0</v>
      </c>
      <c r="H2" s="93"/>
      <c r="I2" s="93"/>
      <c r="J2" s="93"/>
      <c r="K2" s="93"/>
      <c r="L2" s="93"/>
      <c r="M2" s="94"/>
    </row>
    <row r="3" spans="2:13" ht="20.100000000000001" customHeight="1" thickBot="1" x14ac:dyDescent="0.3">
      <c r="B3" s="80"/>
      <c r="C3" s="81"/>
      <c r="D3" s="81"/>
      <c r="E3" s="81"/>
      <c r="F3" s="82"/>
      <c r="G3" s="24"/>
      <c r="H3" s="103"/>
      <c r="I3" s="103"/>
      <c r="J3" s="103"/>
      <c r="K3" s="103"/>
      <c r="L3" s="103"/>
      <c r="M3" s="104"/>
    </row>
    <row r="4" spans="2:13" ht="5.0999999999999996" customHeight="1" x14ac:dyDescent="0.25">
      <c r="B4" s="80"/>
      <c r="C4" s="81"/>
      <c r="D4" s="81"/>
      <c r="E4" s="81"/>
      <c r="F4" s="82"/>
      <c r="G4" s="98"/>
      <c r="H4" s="99"/>
      <c r="I4" s="99"/>
      <c r="J4" s="99"/>
      <c r="K4" s="99"/>
      <c r="L4" s="99"/>
      <c r="M4" s="99"/>
    </row>
    <row r="5" spans="2:13" ht="20.100000000000001" customHeight="1" x14ac:dyDescent="0.25">
      <c r="B5" s="80"/>
      <c r="C5" s="81"/>
      <c r="D5" s="81"/>
      <c r="E5" s="81"/>
      <c r="F5" s="82"/>
      <c r="G5" s="95" t="s">
        <v>38</v>
      </c>
      <c r="H5" s="96"/>
      <c r="I5" s="96"/>
      <c r="J5" s="96"/>
      <c r="K5" s="96"/>
      <c r="L5" s="96"/>
      <c r="M5" s="97"/>
    </row>
    <row r="6" spans="2:13" ht="20.100000000000001" customHeight="1" thickBot="1" x14ac:dyDescent="0.3">
      <c r="B6" s="83"/>
      <c r="C6" s="84"/>
      <c r="D6" s="84"/>
      <c r="E6" s="84"/>
      <c r="F6" s="85"/>
      <c r="G6" s="25"/>
      <c r="H6" s="105"/>
      <c r="I6" s="105"/>
      <c r="J6" s="105"/>
      <c r="K6" s="105"/>
      <c r="L6" s="105"/>
      <c r="M6" s="106"/>
    </row>
    <row r="7" spans="2:13" ht="5.0999999999999996" customHeight="1" thickBot="1" x14ac:dyDescent="0.3">
      <c r="B7" s="75"/>
      <c r="C7" s="76"/>
      <c r="D7" s="76"/>
      <c r="E7" s="76"/>
    </row>
    <row r="8" spans="2:13" ht="20.100000000000001" customHeight="1" x14ac:dyDescent="0.25">
      <c r="B8" s="86" t="s">
        <v>1</v>
      </c>
      <c r="C8" s="87"/>
      <c r="D8" s="87"/>
      <c r="E8" s="87"/>
      <c r="F8" s="88"/>
      <c r="G8" s="92" t="s">
        <v>2</v>
      </c>
      <c r="H8" s="93"/>
      <c r="I8" s="93"/>
      <c r="J8" s="93"/>
      <c r="K8" s="93"/>
      <c r="L8" s="93"/>
      <c r="M8" s="94"/>
    </row>
    <row r="9" spans="2:13" ht="20.100000000000001" customHeight="1" thickBot="1" x14ac:dyDescent="0.3">
      <c r="B9" s="89"/>
      <c r="C9" s="90"/>
      <c r="D9" s="90"/>
      <c r="E9" s="90"/>
      <c r="F9" s="91"/>
      <c r="G9" s="100"/>
      <c r="H9" s="101"/>
      <c r="I9" s="101"/>
      <c r="J9" s="101"/>
      <c r="K9" s="101"/>
      <c r="L9" s="101"/>
      <c r="M9" s="102"/>
    </row>
    <row r="10" spans="2:13" ht="13.5" thickBot="1" x14ac:dyDescent="0.3">
      <c r="B10" s="20"/>
    </row>
    <row r="11" spans="2:13" ht="20.100000000000001" customHeight="1" thickBot="1" x14ac:dyDescent="0.3">
      <c r="B11" s="72" t="s">
        <v>3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</row>
    <row r="12" spans="2:13" ht="5.0999999999999996" customHeight="1" thickBot="1" x14ac:dyDescent="0.3"/>
    <row r="13" spans="2:13" ht="20.100000000000001" customHeight="1" x14ac:dyDescent="0.25">
      <c r="B13" s="92" t="s">
        <v>4</v>
      </c>
      <c r="C13" s="93"/>
      <c r="D13" s="93"/>
      <c r="E13" s="93"/>
      <c r="F13" s="93"/>
      <c r="G13" s="94"/>
      <c r="H13" s="2" t="s">
        <v>5</v>
      </c>
      <c r="I13" s="34"/>
      <c r="J13" s="32"/>
      <c r="K13" s="33"/>
      <c r="L13" s="33"/>
      <c r="M13" s="2" t="s">
        <v>6</v>
      </c>
    </row>
    <row r="14" spans="2:13" ht="20.100000000000001" customHeight="1" thickBot="1" x14ac:dyDescent="0.3">
      <c r="B14" s="126"/>
      <c r="C14" s="127"/>
      <c r="D14" s="127"/>
      <c r="E14" s="127"/>
      <c r="F14" s="127"/>
      <c r="G14" s="128"/>
      <c r="H14" s="4">
        <v>2025</v>
      </c>
      <c r="I14" s="36"/>
      <c r="J14" s="45"/>
      <c r="K14" s="35"/>
      <c r="L14" s="35"/>
      <c r="M14" s="37">
        <v>4</v>
      </c>
    </row>
    <row r="15" spans="2:13" ht="3.75" customHeight="1" thickBot="1" x14ac:dyDescent="0.3">
      <c r="B15" s="63"/>
      <c r="C15" s="63"/>
      <c r="D15" s="63"/>
      <c r="E15" s="63"/>
      <c r="F15" s="63"/>
      <c r="G15" s="63"/>
      <c r="H15" s="22"/>
      <c r="I15" s="45"/>
      <c r="J15" s="45"/>
      <c r="K15" s="35"/>
      <c r="L15" s="35"/>
      <c r="M15" s="64"/>
    </row>
    <row r="16" spans="2:13" ht="20.100000000000001" customHeight="1" x14ac:dyDescent="0.25">
      <c r="B16" s="130" t="s">
        <v>7</v>
      </c>
      <c r="C16" s="131"/>
      <c r="D16" s="63"/>
      <c r="E16" s="63"/>
      <c r="F16" s="63"/>
      <c r="G16" s="63"/>
      <c r="H16" s="22"/>
      <c r="I16" s="45"/>
      <c r="J16" s="45"/>
      <c r="K16" s="35"/>
      <c r="L16" s="35"/>
      <c r="M16" s="64"/>
    </row>
    <row r="17" spans="2:13" ht="20.100000000000001" customHeight="1" thickBot="1" x14ac:dyDescent="0.3">
      <c r="B17" s="132"/>
      <c r="C17" s="133"/>
      <c r="D17" s="63"/>
      <c r="E17" s="63"/>
      <c r="F17" s="63"/>
      <c r="G17" s="63"/>
      <c r="H17" s="22"/>
      <c r="I17" s="45"/>
      <c r="J17" s="45"/>
      <c r="K17" s="35"/>
      <c r="L17" s="35"/>
      <c r="M17" s="64"/>
    </row>
    <row r="18" spans="2:13" ht="5.0999999999999996" customHeight="1" x14ac:dyDescent="0.25"/>
    <row r="19" spans="2:13" ht="69.75" customHeight="1" x14ac:dyDescent="0.25">
      <c r="B19" s="120" t="s">
        <v>8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2"/>
    </row>
    <row r="20" spans="2:13" ht="20.100000000000001" customHeight="1" x14ac:dyDescent="0.25">
      <c r="B20" s="8"/>
      <c r="C20" s="9"/>
      <c r="D20" s="9"/>
      <c r="E20" s="9"/>
      <c r="H20" s="10"/>
      <c r="I20" s="10"/>
      <c r="J20" s="10"/>
      <c r="K20" s="10"/>
      <c r="L20" s="10"/>
      <c r="M20" s="10"/>
    </row>
    <row r="21" spans="2:13" ht="24" x14ac:dyDescent="0.25">
      <c r="B21" s="11" t="s">
        <v>9</v>
      </c>
      <c r="C21" s="11" t="s">
        <v>10</v>
      </c>
      <c r="E21" s="12" t="s">
        <v>11</v>
      </c>
      <c r="F21" s="26" t="s">
        <v>12</v>
      </c>
      <c r="G21" s="30"/>
      <c r="H21" s="28" t="s">
        <v>13</v>
      </c>
      <c r="I21" s="12" t="s">
        <v>12</v>
      </c>
      <c r="J21" s="66"/>
      <c r="K21" s="12" t="s">
        <v>14</v>
      </c>
      <c r="L21" s="30"/>
      <c r="M21" s="12" t="s">
        <v>15</v>
      </c>
    </row>
    <row r="22" spans="2:13" ht="20.100000000000001" customHeight="1" x14ac:dyDescent="0.25">
      <c r="B22" s="6">
        <f>DATE(H14,M14,1)</f>
        <v>45748</v>
      </c>
      <c r="C22" s="7">
        <f>IF(B22="","",WEEKDAY(B22))</f>
        <v>3</v>
      </c>
      <c r="E22" s="19">
        <v>0</v>
      </c>
      <c r="F22" s="27"/>
      <c r="G22" s="31"/>
      <c r="H22" s="29">
        <v>0</v>
      </c>
      <c r="I22" s="21"/>
      <c r="J22" s="57"/>
      <c r="K22" s="67">
        <v>0</v>
      </c>
      <c r="M22" s="5">
        <f>SUM(E22,H22,K22)</f>
        <v>0</v>
      </c>
    </row>
    <row r="23" spans="2:13" ht="20.100000000000001" customHeight="1" x14ac:dyDescent="0.25">
      <c r="B23" s="6">
        <f>IF(B22="","",IF(EOMONTH(B22,0)&gt;=B22+1,B22+1,""))</f>
        <v>45749</v>
      </c>
      <c r="C23" s="7">
        <f t="shared" ref="C23:C52" si="0">IF(B23="","",WEEKDAY(B23))</f>
        <v>4</v>
      </c>
      <c r="E23" s="19">
        <v>0</v>
      </c>
      <c r="F23" s="27"/>
      <c r="G23" s="31"/>
      <c r="H23" s="29">
        <v>0</v>
      </c>
      <c r="I23" s="21"/>
      <c r="J23" s="65"/>
      <c r="K23" s="5">
        <v>0</v>
      </c>
      <c r="M23" s="5">
        <f t="shared" ref="M23:M52" si="1">SUM(E23,H23,K23)</f>
        <v>0</v>
      </c>
    </row>
    <row r="24" spans="2:13" ht="20.100000000000001" customHeight="1" x14ac:dyDescent="0.25">
      <c r="B24" s="6">
        <f t="shared" ref="B24:B52" si="2">IF(B23="","",IF(EOMONTH(B23,0)&gt;=B23+1,B23+1,""))</f>
        <v>45750</v>
      </c>
      <c r="C24" s="7">
        <f t="shared" si="0"/>
        <v>5</v>
      </c>
      <c r="E24" s="19">
        <v>0</v>
      </c>
      <c r="F24" s="27"/>
      <c r="G24" s="31"/>
      <c r="H24" s="29">
        <v>0</v>
      </c>
      <c r="I24" s="21"/>
      <c r="J24" s="65"/>
      <c r="K24" s="5">
        <v>0</v>
      </c>
      <c r="M24" s="5">
        <f t="shared" si="1"/>
        <v>0</v>
      </c>
    </row>
    <row r="25" spans="2:13" ht="20.100000000000001" customHeight="1" x14ac:dyDescent="0.25">
      <c r="B25" s="6">
        <f t="shared" si="2"/>
        <v>45751</v>
      </c>
      <c r="C25" s="7">
        <f t="shared" si="0"/>
        <v>6</v>
      </c>
      <c r="E25" s="19">
        <v>0</v>
      </c>
      <c r="F25" s="27"/>
      <c r="G25" s="31"/>
      <c r="H25" s="29">
        <v>0</v>
      </c>
      <c r="I25" s="21"/>
      <c r="J25" s="65"/>
      <c r="K25" s="5">
        <v>0</v>
      </c>
      <c r="M25" s="5">
        <f t="shared" si="1"/>
        <v>0</v>
      </c>
    </row>
    <row r="26" spans="2:13" ht="20.100000000000001" customHeight="1" x14ac:dyDescent="0.25">
      <c r="B26" s="6">
        <f t="shared" si="2"/>
        <v>45752</v>
      </c>
      <c r="C26" s="7">
        <f t="shared" si="0"/>
        <v>7</v>
      </c>
      <c r="E26" s="19">
        <v>0</v>
      </c>
      <c r="F26" s="27"/>
      <c r="G26" s="31"/>
      <c r="H26" s="29">
        <v>0</v>
      </c>
      <c r="I26" s="21"/>
      <c r="J26" s="65"/>
      <c r="K26" s="5">
        <v>0</v>
      </c>
      <c r="M26" s="5">
        <f t="shared" si="1"/>
        <v>0</v>
      </c>
    </row>
    <row r="27" spans="2:13" ht="20.100000000000001" customHeight="1" x14ac:dyDescent="0.25">
      <c r="B27" s="6">
        <f t="shared" si="2"/>
        <v>45753</v>
      </c>
      <c r="C27" s="7">
        <f t="shared" si="0"/>
        <v>1</v>
      </c>
      <c r="E27" s="19">
        <v>0</v>
      </c>
      <c r="F27" s="27"/>
      <c r="G27" s="31"/>
      <c r="H27" s="29">
        <v>0</v>
      </c>
      <c r="I27" s="21"/>
      <c r="J27" s="65"/>
      <c r="K27" s="5">
        <v>0</v>
      </c>
      <c r="M27" s="5">
        <f t="shared" si="1"/>
        <v>0</v>
      </c>
    </row>
    <row r="28" spans="2:13" ht="20.100000000000001" customHeight="1" x14ac:dyDescent="0.25">
      <c r="B28" s="6">
        <f t="shared" si="2"/>
        <v>45754</v>
      </c>
      <c r="C28" s="7">
        <f t="shared" si="0"/>
        <v>2</v>
      </c>
      <c r="E28" s="19">
        <v>0</v>
      </c>
      <c r="F28" s="27"/>
      <c r="G28" s="38"/>
      <c r="H28" s="29">
        <v>0</v>
      </c>
      <c r="I28" s="21"/>
      <c r="J28" s="65"/>
      <c r="K28" s="67">
        <v>0</v>
      </c>
      <c r="M28" s="5">
        <f t="shared" si="1"/>
        <v>0</v>
      </c>
    </row>
    <row r="29" spans="2:13" ht="20.100000000000001" customHeight="1" x14ac:dyDescent="0.25">
      <c r="B29" s="6">
        <f t="shared" si="2"/>
        <v>45755</v>
      </c>
      <c r="C29" s="7">
        <f t="shared" si="0"/>
        <v>3</v>
      </c>
      <c r="E29" s="19">
        <v>0</v>
      </c>
      <c r="F29" s="27"/>
      <c r="G29" s="31"/>
      <c r="H29" s="29">
        <v>0</v>
      </c>
      <c r="I29" s="21"/>
      <c r="J29" s="65"/>
      <c r="K29" s="67">
        <v>0</v>
      </c>
      <c r="M29" s="5">
        <f t="shared" si="1"/>
        <v>0</v>
      </c>
    </row>
    <row r="30" spans="2:13" ht="20.100000000000001" customHeight="1" x14ac:dyDescent="0.25">
      <c r="B30" s="6">
        <f t="shared" si="2"/>
        <v>45756</v>
      </c>
      <c r="C30" s="7">
        <f t="shared" si="0"/>
        <v>4</v>
      </c>
      <c r="E30" s="19">
        <v>0</v>
      </c>
      <c r="F30" s="27"/>
      <c r="G30" s="31"/>
      <c r="H30" s="29">
        <v>0</v>
      </c>
      <c r="I30" s="21"/>
      <c r="J30" s="65"/>
      <c r="K30" s="5">
        <v>0</v>
      </c>
      <c r="M30" s="5">
        <f t="shared" si="1"/>
        <v>0</v>
      </c>
    </row>
    <row r="31" spans="2:13" ht="20.100000000000001" customHeight="1" x14ac:dyDescent="0.25">
      <c r="B31" s="6">
        <f t="shared" si="2"/>
        <v>45757</v>
      </c>
      <c r="C31" s="7">
        <f t="shared" si="0"/>
        <v>5</v>
      </c>
      <c r="E31" s="19">
        <v>0</v>
      </c>
      <c r="F31" s="27"/>
      <c r="G31" s="31"/>
      <c r="H31" s="29">
        <v>0</v>
      </c>
      <c r="I31" s="21"/>
      <c r="J31" s="65"/>
      <c r="K31" s="5">
        <v>0</v>
      </c>
      <c r="M31" s="5">
        <f t="shared" si="1"/>
        <v>0</v>
      </c>
    </row>
    <row r="32" spans="2:13" ht="20.100000000000001" customHeight="1" x14ac:dyDescent="0.25">
      <c r="B32" s="6">
        <f t="shared" si="2"/>
        <v>45758</v>
      </c>
      <c r="C32" s="7">
        <f t="shared" si="0"/>
        <v>6</v>
      </c>
      <c r="E32" s="19">
        <v>0</v>
      </c>
      <c r="F32" s="27"/>
      <c r="G32" s="31"/>
      <c r="H32" s="29">
        <v>0</v>
      </c>
      <c r="I32" s="21"/>
      <c r="J32" s="65"/>
      <c r="K32" s="5">
        <v>0</v>
      </c>
      <c r="M32" s="5">
        <f t="shared" si="1"/>
        <v>0</v>
      </c>
    </row>
    <row r="33" spans="2:13" ht="20.100000000000001" customHeight="1" x14ac:dyDescent="0.25">
      <c r="B33" s="6">
        <f t="shared" si="2"/>
        <v>45759</v>
      </c>
      <c r="C33" s="7">
        <f t="shared" si="0"/>
        <v>7</v>
      </c>
      <c r="E33" s="19">
        <v>0</v>
      </c>
      <c r="F33" s="27"/>
      <c r="G33" s="31"/>
      <c r="H33" s="29">
        <v>0</v>
      </c>
      <c r="I33" s="21"/>
      <c r="J33" s="65"/>
      <c r="K33" s="5">
        <v>0</v>
      </c>
      <c r="M33" s="5">
        <f t="shared" si="1"/>
        <v>0</v>
      </c>
    </row>
    <row r="34" spans="2:13" ht="20.100000000000001" customHeight="1" x14ac:dyDescent="0.25">
      <c r="B34" s="6">
        <f t="shared" si="2"/>
        <v>45760</v>
      </c>
      <c r="C34" s="7">
        <f t="shared" si="0"/>
        <v>1</v>
      </c>
      <c r="E34" s="19">
        <v>0</v>
      </c>
      <c r="F34" s="27"/>
      <c r="G34" s="31"/>
      <c r="H34" s="29">
        <v>0</v>
      </c>
      <c r="I34" s="21"/>
      <c r="J34" s="65"/>
      <c r="K34" s="5">
        <v>0</v>
      </c>
      <c r="M34" s="5">
        <f t="shared" si="1"/>
        <v>0</v>
      </c>
    </row>
    <row r="35" spans="2:13" ht="20.100000000000001" customHeight="1" x14ac:dyDescent="0.25">
      <c r="B35" s="6">
        <f t="shared" si="2"/>
        <v>45761</v>
      </c>
      <c r="C35" s="7">
        <f t="shared" si="0"/>
        <v>2</v>
      </c>
      <c r="E35" s="19">
        <v>0</v>
      </c>
      <c r="F35" s="27"/>
      <c r="G35" s="31"/>
      <c r="H35" s="29">
        <v>0</v>
      </c>
      <c r="I35" s="21"/>
      <c r="J35" s="65"/>
      <c r="K35" s="67">
        <v>0</v>
      </c>
      <c r="M35" s="5">
        <f t="shared" si="1"/>
        <v>0</v>
      </c>
    </row>
    <row r="36" spans="2:13" ht="20.100000000000001" customHeight="1" x14ac:dyDescent="0.25">
      <c r="B36" s="6">
        <f t="shared" si="2"/>
        <v>45762</v>
      </c>
      <c r="C36" s="7">
        <f t="shared" si="0"/>
        <v>3</v>
      </c>
      <c r="E36" s="19">
        <v>0</v>
      </c>
      <c r="F36" s="27"/>
      <c r="G36" s="31"/>
      <c r="H36" s="29">
        <v>0</v>
      </c>
      <c r="I36" s="21"/>
      <c r="J36" s="65"/>
      <c r="K36" s="67">
        <v>0</v>
      </c>
      <c r="M36" s="5">
        <f t="shared" si="1"/>
        <v>0</v>
      </c>
    </row>
    <row r="37" spans="2:13" ht="20.100000000000001" customHeight="1" x14ac:dyDescent="0.25">
      <c r="B37" s="6">
        <f t="shared" si="2"/>
        <v>45763</v>
      </c>
      <c r="C37" s="7">
        <f t="shared" si="0"/>
        <v>4</v>
      </c>
      <c r="E37" s="19">
        <v>0</v>
      </c>
      <c r="F37" s="27"/>
      <c r="G37" s="31"/>
      <c r="H37" s="29">
        <v>0</v>
      </c>
      <c r="I37" s="21"/>
      <c r="J37" s="65"/>
      <c r="K37" s="5">
        <v>0</v>
      </c>
      <c r="M37" s="5">
        <f t="shared" si="1"/>
        <v>0</v>
      </c>
    </row>
    <row r="38" spans="2:13" ht="20.100000000000001" customHeight="1" x14ac:dyDescent="0.25">
      <c r="B38" s="6">
        <f t="shared" si="2"/>
        <v>45764</v>
      </c>
      <c r="C38" s="7">
        <f t="shared" si="0"/>
        <v>5</v>
      </c>
      <c r="E38" s="19">
        <v>0</v>
      </c>
      <c r="F38" s="27"/>
      <c r="G38" s="31"/>
      <c r="H38" s="29">
        <v>0</v>
      </c>
      <c r="I38" s="21"/>
      <c r="J38" s="65"/>
      <c r="K38" s="5">
        <v>0</v>
      </c>
      <c r="M38" s="5">
        <f t="shared" si="1"/>
        <v>0</v>
      </c>
    </row>
    <row r="39" spans="2:13" ht="20.100000000000001" customHeight="1" x14ac:dyDescent="0.25">
      <c r="B39" s="6">
        <f t="shared" si="2"/>
        <v>45765</v>
      </c>
      <c r="C39" s="7">
        <f t="shared" si="0"/>
        <v>6</v>
      </c>
      <c r="E39" s="19">
        <v>0</v>
      </c>
      <c r="F39" s="27"/>
      <c r="G39" s="31"/>
      <c r="H39" s="29">
        <v>0</v>
      </c>
      <c r="I39" s="21"/>
      <c r="J39" s="65"/>
      <c r="K39" s="5">
        <v>0</v>
      </c>
      <c r="M39" s="5">
        <f t="shared" si="1"/>
        <v>0</v>
      </c>
    </row>
    <row r="40" spans="2:13" ht="20.100000000000001" customHeight="1" x14ac:dyDescent="0.25">
      <c r="B40" s="6">
        <f t="shared" si="2"/>
        <v>45766</v>
      </c>
      <c r="C40" s="7">
        <f t="shared" si="0"/>
        <v>7</v>
      </c>
      <c r="E40" s="19">
        <v>0</v>
      </c>
      <c r="F40" s="27"/>
      <c r="G40" s="31"/>
      <c r="H40" s="29">
        <v>0</v>
      </c>
      <c r="I40" s="21"/>
      <c r="J40" s="65"/>
      <c r="K40" s="5">
        <v>0</v>
      </c>
      <c r="M40" s="5">
        <f t="shared" si="1"/>
        <v>0</v>
      </c>
    </row>
    <row r="41" spans="2:13" ht="20.100000000000001" customHeight="1" x14ac:dyDescent="0.25">
      <c r="B41" s="6">
        <f t="shared" si="2"/>
        <v>45767</v>
      </c>
      <c r="C41" s="7">
        <f t="shared" si="0"/>
        <v>1</v>
      </c>
      <c r="E41" s="19">
        <v>0</v>
      </c>
      <c r="F41" s="27"/>
      <c r="G41" s="31"/>
      <c r="H41" s="29">
        <v>0</v>
      </c>
      <c r="I41" s="21"/>
      <c r="J41" s="65"/>
      <c r="K41" s="5">
        <v>0</v>
      </c>
      <c r="M41" s="5">
        <f t="shared" si="1"/>
        <v>0</v>
      </c>
    </row>
    <row r="42" spans="2:13" ht="20.100000000000001" customHeight="1" x14ac:dyDescent="0.25">
      <c r="B42" s="6">
        <f t="shared" si="2"/>
        <v>45768</v>
      </c>
      <c r="C42" s="7">
        <f t="shared" si="0"/>
        <v>2</v>
      </c>
      <c r="E42" s="19">
        <v>0</v>
      </c>
      <c r="F42" s="27"/>
      <c r="G42" s="31"/>
      <c r="H42" s="29">
        <v>0</v>
      </c>
      <c r="I42" s="21"/>
      <c r="J42" s="65"/>
      <c r="K42" s="67">
        <v>0</v>
      </c>
      <c r="M42" s="5">
        <f t="shared" si="1"/>
        <v>0</v>
      </c>
    </row>
    <row r="43" spans="2:13" ht="20.100000000000001" customHeight="1" x14ac:dyDescent="0.25">
      <c r="B43" s="6">
        <f t="shared" si="2"/>
        <v>45769</v>
      </c>
      <c r="C43" s="7">
        <f t="shared" si="0"/>
        <v>3</v>
      </c>
      <c r="E43" s="19">
        <v>0</v>
      </c>
      <c r="F43" s="27"/>
      <c r="G43" s="31"/>
      <c r="H43" s="29">
        <v>0</v>
      </c>
      <c r="I43" s="21"/>
      <c r="J43" s="65"/>
      <c r="K43" s="67">
        <v>0</v>
      </c>
      <c r="M43" s="5">
        <f t="shared" si="1"/>
        <v>0</v>
      </c>
    </row>
    <row r="44" spans="2:13" ht="20.100000000000001" customHeight="1" x14ac:dyDescent="0.25">
      <c r="B44" s="6">
        <f t="shared" si="2"/>
        <v>45770</v>
      </c>
      <c r="C44" s="7">
        <f t="shared" si="0"/>
        <v>4</v>
      </c>
      <c r="E44" s="19">
        <v>0</v>
      </c>
      <c r="F44" s="27"/>
      <c r="G44" s="31"/>
      <c r="H44" s="29">
        <v>0</v>
      </c>
      <c r="I44" s="21"/>
      <c r="J44" s="65"/>
      <c r="K44" s="5">
        <v>0</v>
      </c>
      <c r="M44" s="5">
        <f t="shared" si="1"/>
        <v>0</v>
      </c>
    </row>
    <row r="45" spans="2:13" ht="20.100000000000001" customHeight="1" x14ac:dyDescent="0.25">
      <c r="B45" s="6">
        <f t="shared" si="2"/>
        <v>45771</v>
      </c>
      <c r="C45" s="7">
        <f t="shared" si="0"/>
        <v>5</v>
      </c>
      <c r="D45" s="15"/>
      <c r="E45" s="19">
        <v>0</v>
      </c>
      <c r="F45" s="27"/>
      <c r="G45" s="31"/>
      <c r="H45" s="29">
        <v>0</v>
      </c>
      <c r="I45" s="21"/>
      <c r="J45" s="65"/>
      <c r="K45" s="5">
        <v>0</v>
      </c>
      <c r="M45" s="5">
        <f t="shared" si="1"/>
        <v>0</v>
      </c>
    </row>
    <row r="46" spans="2:13" ht="20.100000000000001" customHeight="1" x14ac:dyDescent="0.25">
      <c r="B46" s="6">
        <f t="shared" si="2"/>
        <v>45772</v>
      </c>
      <c r="C46" s="7">
        <f t="shared" si="0"/>
        <v>6</v>
      </c>
      <c r="D46" s="15"/>
      <c r="E46" s="19">
        <v>0</v>
      </c>
      <c r="F46" s="27"/>
      <c r="G46" s="31"/>
      <c r="H46" s="29">
        <v>0</v>
      </c>
      <c r="I46" s="21"/>
      <c r="J46" s="65"/>
      <c r="K46" s="5">
        <v>0</v>
      </c>
      <c r="M46" s="5">
        <f t="shared" si="1"/>
        <v>0</v>
      </c>
    </row>
    <row r="47" spans="2:13" ht="20.100000000000001" customHeight="1" x14ac:dyDescent="0.25">
      <c r="B47" s="6">
        <f t="shared" si="2"/>
        <v>45773</v>
      </c>
      <c r="C47" s="7">
        <f t="shared" si="0"/>
        <v>7</v>
      </c>
      <c r="D47" s="15"/>
      <c r="E47" s="19">
        <v>0</v>
      </c>
      <c r="F47" s="27"/>
      <c r="G47" s="31"/>
      <c r="H47" s="29">
        <v>0</v>
      </c>
      <c r="I47" s="21"/>
      <c r="J47" s="65"/>
      <c r="K47" s="5">
        <v>0</v>
      </c>
      <c r="M47" s="5">
        <f t="shared" si="1"/>
        <v>0</v>
      </c>
    </row>
    <row r="48" spans="2:13" ht="20.100000000000001" customHeight="1" x14ac:dyDescent="0.25">
      <c r="B48" s="6">
        <f t="shared" si="2"/>
        <v>45774</v>
      </c>
      <c r="C48" s="7">
        <f t="shared" si="0"/>
        <v>1</v>
      </c>
      <c r="D48" s="15"/>
      <c r="E48" s="19">
        <v>0</v>
      </c>
      <c r="F48" s="27"/>
      <c r="G48" s="31"/>
      <c r="H48" s="29">
        <v>0</v>
      </c>
      <c r="I48" s="21"/>
      <c r="J48" s="65"/>
      <c r="K48" s="5">
        <v>0</v>
      </c>
      <c r="M48" s="5">
        <f t="shared" si="1"/>
        <v>0</v>
      </c>
    </row>
    <row r="49" spans="2:13" ht="20.100000000000001" customHeight="1" x14ac:dyDescent="0.25">
      <c r="B49" s="6">
        <f t="shared" si="2"/>
        <v>45775</v>
      </c>
      <c r="C49" s="7">
        <f t="shared" si="0"/>
        <v>2</v>
      </c>
      <c r="D49" s="15"/>
      <c r="E49" s="19">
        <v>0</v>
      </c>
      <c r="F49" s="27"/>
      <c r="G49" s="31"/>
      <c r="H49" s="29">
        <v>0</v>
      </c>
      <c r="I49" s="21"/>
      <c r="J49" s="57"/>
      <c r="K49" s="67">
        <v>0</v>
      </c>
      <c r="M49" s="5">
        <f t="shared" si="1"/>
        <v>0</v>
      </c>
    </row>
    <row r="50" spans="2:13" ht="20.100000000000001" customHeight="1" x14ac:dyDescent="0.25">
      <c r="B50" s="6">
        <f t="shared" si="2"/>
        <v>45776</v>
      </c>
      <c r="C50" s="7">
        <f t="shared" si="0"/>
        <v>3</v>
      </c>
      <c r="D50" s="15"/>
      <c r="E50" s="19">
        <v>0</v>
      </c>
      <c r="F50" s="27"/>
      <c r="G50" s="31"/>
      <c r="H50" s="29">
        <v>0</v>
      </c>
      <c r="I50" s="21"/>
      <c r="J50" s="57"/>
      <c r="K50" s="67">
        <v>0</v>
      </c>
      <c r="M50" s="5">
        <f t="shared" si="1"/>
        <v>0</v>
      </c>
    </row>
    <row r="51" spans="2:13" ht="20.100000000000001" customHeight="1" x14ac:dyDescent="0.25">
      <c r="B51" s="6">
        <f t="shared" si="2"/>
        <v>45777</v>
      </c>
      <c r="C51" s="7">
        <f t="shared" si="0"/>
        <v>4</v>
      </c>
      <c r="D51" s="15"/>
      <c r="E51" s="19">
        <v>0</v>
      </c>
      <c r="F51" s="27"/>
      <c r="G51" s="31"/>
      <c r="H51" s="29">
        <v>0</v>
      </c>
      <c r="I51" s="21"/>
      <c r="J51" s="65"/>
      <c r="K51" s="5">
        <v>0</v>
      </c>
      <c r="M51" s="5">
        <f t="shared" si="1"/>
        <v>0</v>
      </c>
    </row>
    <row r="52" spans="2:13" ht="20.100000000000001" customHeight="1" x14ac:dyDescent="0.25">
      <c r="B52" s="6" t="str">
        <f t="shared" si="2"/>
        <v/>
      </c>
      <c r="C52" s="7" t="str">
        <f t="shared" si="0"/>
        <v/>
      </c>
      <c r="D52" s="15"/>
      <c r="E52" s="19">
        <v>0</v>
      </c>
      <c r="F52" s="27"/>
      <c r="G52" s="31"/>
      <c r="H52" s="29">
        <v>0</v>
      </c>
      <c r="I52" s="21"/>
      <c r="J52" s="65"/>
      <c r="K52" s="5">
        <v>0</v>
      </c>
      <c r="M52" s="5">
        <f t="shared" si="1"/>
        <v>0</v>
      </c>
    </row>
    <row r="53" spans="2:13" ht="5.0999999999999996" customHeight="1" thickBot="1" x14ac:dyDescent="0.3">
      <c r="B53" s="16"/>
      <c r="C53" s="15"/>
      <c r="D53" s="15"/>
      <c r="E53" s="15"/>
      <c r="F53" s="44"/>
      <c r="G53" s="43"/>
      <c r="H53" s="3"/>
      <c r="I53" s="3"/>
      <c r="J53" s="3"/>
    </row>
    <row r="54" spans="2:13" ht="20.100000000000001" customHeight="1" thickBot="1" x14ac:dyDescent="0.3">
      <c r="B54" s="16"/>
      <c r="C54" s="17" t="s">
        <v>16</v>
      </c>
      <c r="D54" s="15"/>
      <c r="E54" s="18">
        <f>SUM(E22:E52)</f>
        <v>0</v>
      </c>
      <c r="F54" s="42"/>
      <c r="G54" s="41"/>
      <c r="H54" s="39">
        <f>SUM(H22:H52)</f>
        <v>0</v>
      </c>
      <c r="I54" s="23"/>
      <c r="J54" s="23"/>
      <c r="K54" s="40">
        <f>SUM(K22:K52)</f>
        <v>0</v>
      </c>
      <c r="M54" s="39">
        <f>SUM(M22:M52)</f>
        <v>0</v>
      </c>
    </row>
    <row r="55" spans="2:13" ht="9.9499999999999993" customHeight="1" x14ac:dyDescent="0.25">
      <c r="B55" s="16"/>
      <c r="C55" s="15"/>
      <c r="D55" s="15"/>
      <c r="E55" s="15"/>
      <c r="H55" s="3"/>
      <c r="I55" s="3"/>
      <c r="J55" s="3"/>
    </row>
    <row r="56" spans="2:13" ht="30" customHeight="1" x14ac:dyDescent="0.25">
      <c r="B56" s="123" t="s">
        <v>17</v>
      </c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5"/>
    </row>
    <row r="57" spans="2:13" ht="20.100000000000001" customHeight="1" thickBot="1" x14ac:dyDescent="0.3"/>
    <row r="58" spans="2:13" ht="20.100000000000001" customHeight="1" x14ac:dyDescent="0.25">
      <c r="B58" s="114" t="s">
        <v>18</v>
      </c>
      <c r="C58" s="115"/>
      <c r="D58" s="115"/>
      <c r="E58" s="116"/>
      <c r="H58" s="114" t="s">
        <v>9</v>
      </c>
      <c r="I58" s="115"/>
      <c r="J58" s="115"/>
      <c r="K58" s="115"/>
      <c r="L58" s="115"/>
      <c r="M58" s="116"/>
    </row>
    <row r="59" spans="2:13" ht="20.100000000000001" customHeight="1" thickBot="1" x14ac:dyDescent="0.3">
      <c r="B59" s="117"/>
      <c r="C59" s="118"/>
      <c r="D59" s="118"/>
      <c r="E59" s="119"/>
      <c r="H59" s="117"/>
      <c r="I59" s="129"/>
      <c r="J59" s="129"/>
      <c r="K59" s="118"/>
      <c r="L59" s="118"/>
      <c r="M59" s="119"/>
    </row>
    <row r="60" spans="2:13" ht="5.0999999999999996" customHeight="1" thickBot="1" x14ac:dyDescent="0.3">
      <c r="H60" s="13"/>
      <c r="I60" s="13"/>
      <c r="J60" s="13"/>
      <c r="K60" s="14"/>
      <c r="L60" s="14"/>
      <c r="M60" s="14"/>
    </row>
    <row r="61" spans="2:13" ht="20.100000000000001" customHeight="1" x14ac:dyDescent="0.25">
      <c r="B61" s="107" t="s">
        <v>19</v>
      </c>
      <c r="C61" s="108"/>
      <c r="D61" s="108"/>
      <c r="E61" s="109"/>
      <c r="H61" s="107" t="s">
        <v>20</v>
      </c>
      <c r="I61" s="108"/>
      <c r="J61" s="108"/>
      <c r="K61" s="108"/>
      <c r="L61" s="108"/>
      <c r="M61" s="109"/>
    </row>
    <row r="62" spans="2:13" ht="60" customHeight="1" thickBot="1" x14ac:dyDescent="0.3">
      <c r="B62" s="110"/>
      <c r="C62" s="112"/>
      <c r="D62" s="112"/>
      <c r="E62" s="113"/>
      <c r="H62" s="110"/>
      <c r="I62" s="111"/>
      <c r="J62" s="111"/>
      <c r="K62" s="112"/>
      <c r="L62" s="112"/>
      <c r="M62" s="113"/>
    </row>
  </sheetData>
  <sheetProtection selectLockedCells="1" autoFilter="0"/>
  <mergeCells count="25">
    <mergeCell ref="B19:M19"/>
    <mergeCell ref="B56:M56"/>
    <mergeCell ref="B13:G13"/>
    <mergeCell ref="B14:G14"/>
    <mergeCell ref="H59:M59"/>
    <mergeCell ref="B16:C16"/>
    <mergeCell ref="B17:C17"/>
    <mergeCell ref="H61:M61"/>
    <mergeCell ref="H62:M62"/>
    <mergeCell ref="H58:M58"/>
    <mergeCell ref="B58:E58"/>
    <mergeCell ref="B59:E59"/>
    <mergeCell ref="B62:E62"/>
    <mergeCell ref="B61:E61"/>
    <mergeCell ref="B11:M11"/>
    <mergeCell ref="B7:E7"/>
    <mergeCell ref="B2:F6"/>
    <mergeCell ref="B8:F9"/>
    <mergeCell ref="G2:M2"/>
    <mergeCell ref="G5:M5"/>
    <mergeCell ref="G4:M4"/>
    <mergeCell ref="G8:M8"/>
    <mergeCell ref="G9:M9"/>
    <mergeCell ref="H3:M3"/>
    <mergeCell ref="H6:M6"/>
  </mergeCells>
  <phoneticPr fontId="6" type="noConversion"/>
  <conditionalFormatting sqref="B22:C52">
    <cfRule type="expression" dxfId="17" priority="3">
      <formula>$C22=7</formula>
    </cfRule>
    <cfRule type="expression" dxfId="16" priority="4">
      <formula>$C22=1</formula>
    </cfRule>
  </conditionalFormatting>
  <conditionalFormatting sqref="E22:J52">
    <cfRule type="expression" dxfId="15" priority="1">
      <formula>$C22=7</formula>
    </cfRule>
    <cfRule type="expression" dxfId="14" priority="2">
      <formula>$C22=1</formula>
    </cfRule>
  </conditionalFormatting>
  <conditionalFormatting sqref="M22:M52">
    <cfRule type="expression" dxfId="13" priority="9">
      <formula>$C22=7</formula>
    </cfRule>
    <cfRule type="expression" dxfId="12" priority="10">
      <formula>$C22=1</formula>
    </cfRule>
  </conditionalFormatting>
  <dataValidations count="2">
    <dataValidation type="list" allowBlank="1" showInputMessage="1" showErrorMessage="1" sqref="H14:H17" xr:uid="{291F5733-4B98-4D93-B340-99D439ED3AA0}">
      <formula1>"2025,2026,2027,2028,2029"</formula1>
    </dataValidation>
    <dataValidation type="list" allowBlank="1" showInputMessage="1" showErrorMessage="1" sqref="M14:M17" xr:uid="{2755BBDF-D14F-43FF-B76E-C95C14297EE0}">
      <formula1>"1,2,3,4,5,6,7,8,9,10,11"</formula1>
    </dataValidation>
  </dataValidations>
  <pageMargins left="0.7" right="0.7" top="0.78740157499999996" bottom="0.78740157499999996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41240-132B-48AF-BB58-5244A1669319}">
  <dimension ref="C2:Q43"/>
  <sheetViews>
    <sheetView showGridLines="0" tabSelected="1" zoomScale="103" zoomScaleNormal="100" workbookViewId="0">
      <selection activeCell="K19" sqref="K19"/>
    </sheetView>
  </sheetViews>
  <sheetFormatPr defaultRowHeight="15" x14ac:dyDescent="0.25"/>
  <cols>
    <col min="3" max="3" width="8.85546875" customWidth="1"/>
    <col min="4" max="4" width="9" customWidth="1"/>
    <col min="5" max="5" width="4.28515625" customWidth="1"/>
    <col min="6" max="6" width="8.85546875" customWidth="1"/>
    <col min="7" max="7" width="40" customWidth="1"/>
    <col min="8" max="8" width="4" customWidth="1"/>
    <col min="9" max="9" width="9" bestFit="1" customWidth="1"/>
    <col min="10" max="10" width="37.28515625" customWidth="1"/>
    <col min="11" max="11" width="2.85546875" customWidth="1"/>
    <col min="12" max="12" width="11.7109375" customWidth="1"/>
    <col min="13" max="13" width="3.28515625" customWidth="1"/>
    <col min="14" max="14" width="9" bestFit="1" customWidth="1"/>
    <col min="15" max="15" width="7.140625" customWidth="1"/>
    <col min="16" max="16" width="8.7109375" customWidth="1"/>
    <col min="17" max="17" width="7.28515625" customWidth="1"/>
  </cols>
  <sheetData>
    <row r="2" spans="3:17" ht="15.75" thickBot="1" x14ac:dyDescent="0.3"/>
    <row r="3" spans="3:17" x14ac:dyDescent="0.25">
      <c r="C3" s="77"/>
      <c r="D3" s="78"/>
      <c r="E3" s="78"/>
      <c r="F3" s="78"/>
      <c r="G3" s="79"/>
      <c r="H3" s="92" t="s">
        <v>0</v>
      </c>
      <c r="I3" s="93"/>
      <c r="J3" s="93"/>
      <c r="K3" s="93"/>
      <c r="L3" s="93"/>
      <c r="M3" s="93"/>
      <c r="N3" s="93"/>
      <c r="O3" s="93"/>
      <c r="P3" s="93"/>
      <c r="Q3" s="94"/>
    </row>
    <row r="4" spans="3:17" ht="21" thickBot="1" x14ac:dyDescent="0.3">
      <c r="C4" s="80"/>
      <c r="D4" s="81"/>
      <c r="E4" s="81"/>
      <c r="F4" s="81"/>
      <c r="G4" s="82"/>
      <c r="H4" s="24"/>
      <c r="I4" s="103"/>
      <c r="J4" s="103"/>
      <c r="K4" s="103"/>
      <c r="L4" s="103"/>
      <c r="M4" s="103"/>
      <c r="N4" s="103"/>
      <c r="O4" s="103"/>
      <c r="P4" s="103"/>
      <c r="Q4" s="104"/>
    </row>
    <row r="5" spans="3:17" ht="21" thickBot="1" x14ac:dyDescent="0.3">
      <c r="C5" s="80"/>
      <c r="D5" s="81"/>
      <c r="E5" s="81"/>
      <c r="F5" s="81"/>
      <c r="G5" s="82"/>
      <c r="H5" s="98"/>
      <c r="I5" s="99"/>
      <c r="J5" s="99"/>
      <c r="K5" s="99"/>
      <c r="L5" s="99"/>
      <c r="M5" s="99"/>
      <c r="N5" s="99"/>
      <c r="O5" s="99"/>
      <c r="P5" s="99"/>
      <c r="Q5" s="99"/>
    </row>
    <row r="6" spans="3:17" ht="18" customHeight="1" x14ac:dyDescent="0.25">
      <c r="C6" s="80"/>
      <c r="D6" s="81"/>
      <c r="E6" s="81"/>
      <c r="F6" s="81"/>
      <c r="G6" s="82"/>
      <c r="H6" s="92" t="s">
        <v>38</v>
      </c>
      <c r="I6" s="93"/>
      <c r="J6" s="93"/>
      <c r="K6" s="93"/>
      <c r="L6" s="93"/>
      <c r="M6" s="93"/>
      <c r="N6" s="93"/>
      <c r="O6" s="93"/>
      <c r="P6" s="93"/>
      <c r="Q6" s="94"/>
    </row>
    <row r="7" spans="3:17" ht="24" customHeight="1" thickBot="1" x14ac:dyDescent="0.3">
      <c r="C7" s="83"/>
      <c r="D7" s="84"/>
      <c r="E7" s="84"/>
      <c r="F7" s="84"/>
      <c r="G7" s="85"/>
      <c r="H7" s="25"/>
      <c r="I7" s="105"/>
      <c r="J7" s="105"/>
      <c r="K7" s="105"/>
      <c r="L7" s="105"/>
      <c r="M7" s="105"/>
      <c r="N7" s="105"/>
      <c r="O7" s="105"/>
      <c r="P7" s="105"/>
      <c r="Q7" s="106"/>
    </row>
    <row r="8" spans="3:17" ht="21" thickBot="1" x14ac:dyDescent="0.3">
      <c r="C8" s="75"/>
      <c r="D8" s="76"/>
      <c r="E8" s="76"/>
      <c r="F8" s="76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3:17" x14ac:dyDescent="0.25">
      <c r="C9" s="86" t="s">
        <v>21</v>
      </c>
      <c r="D9" s="87"/>
      <c r="E9" s="87"/>
      <c r="F9" s="87"/>
      <c r="G9" s="88"/>
      <c r="H9" s="92" t="s">
        <v>39</v>
      </c>
      <c r="I9" s="93"/>
      <c r="J9" s="93"/>
      <c r="K9" s="93"/>
      <c r="L9" s="93"/>
      <c r="M9" s="93"/>
      <c r="N9" s="93"/>
      <c r="O9" s="93"/>
      <c r="P9" s="93"/>
      <c r="Q9" s="94"/>
    </row>
    <row r="10" spans="3:17" ht="21" thickBot="1" x14ac:dyDescent="0.3">
      <c r="C10" s="89"/>
      <c r="D10" s="90"/>
      <c r="E10" s="90"/>
      <c r="F10" s="90"/>
      <c r="G10" s="91"/>
      <c r="H10" s="100"/>
      <c r="I10" s="101"/>
      <c r="J10" s="101"/>
      <c r="K10" s="101"/>
      <c r="L10" s="101"/>
      <c r="M10" s="101"/>
      <c r="N10" s="101"/>
      <c r="O10" s="101"/>
      <c r="P10" s="101"/>
      <c r="Q10" s="102"/>
    </row>
    <row r="11" spans="3:17" ht="15.75" thickBot="1" x14ac:dyDescent="0.3">
      <c r="C11" s="2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3:17" ht="15.75" thickBot="1" x14ac:dyDescent="0.3">
      <c r="C12" s="72" t="s">
        <v>3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3" spans="3:17" ht="3.6" customHeight="1" thickBot="1" x14ac:dyDescent="0.3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3:17" x14ac:dyDescent="0.25">
      <c r="C14" s="92" t="s">
        <v>4</v>
      </c>
      <c r="D14" s="93"/>
      <c r="E14" s="93"/>
      <c r="F14" s="93"/>
      <c r="G14" s="93"/>
      <c r="H14" s="94"/>
      <c r="I14" s="34"/>
      <c r="J14" s="32"/>
      <c r="K14" s="32"/>
      <c r="L14" s="32"/>
      <c r="M14" s="32"/>
      <c r="N14" s="33"/>
      <c r="O14" s="33"/>
      <c r="P14" s="33"/>
      <c r="Q14" s="2" t="s">
        <v>5</v>
      </c>
    </row>
    <row r="15" spans="3:17" ht="15.75" thickBot="1" x14ac:dyDescent="0.3">
      <c r="C15" s="126"/>
      <c r="D15" s="127"/>
      <c r="E15" s="127"/>
      <c r="F15" s="127"/>
      <c r="G15" s="127"/>
      <c r="H15" s="128"/>
      <c r="I15" s="46"/>
      <c r="J15" s="45"/>
      <c r="K15" s="45"/>
      <c r="L15" s="45"/>
      <c r="M15" s="45"/>
      <c r="N15" s="35"/>
      <c r="O15" s="35"/>
      <c r="P15" s="35"/>
      <c r="Q15" s="4">
        <v>2025</v>
      </c>
    </row>
    <row r="16" spans="3:17" ht="3" customHeight="1" thickBot="1" x14ac:dyDescent="0.3">
      <c r="C16" s="63"/>
      <c r="D16" s="63"/>
      <c r="E16" s="63"/>
      <c r="F16" s="63"/>
      <c r="G16" s="63"/>
      <c r="H16" s="63"/>
      <c r="I16" s="48"/>
      <c r="J16" s="45"/>
      <c r="K16" s="45"/>
      <c r="L16" s="45"/>
      <c r="M16" s="45"/>
      <c r="N16" s="35"/>
      <c r="O16" s="35"/>
      <c r="P16" s="35"/>
      <c r="Q16" s="22"/>
    </row>
    <row r="17" spans="3:17" ht="15" customHeight="1" x14ac:dyDescent="0.25">
      <c r="C17" s="130" t="s">
        <v>7</v>
      </c>
      <c r="D17" s="149"/>
      <c r="E17" s="149"/>
      <c r="F17" s="131"/>
      <c r="G17" s="63"/>
      <c r="H17" s="63"/>
      <c r="I17" s="48"/>
      <c r="J17" s="45"/>
      <c r="K17" s="45"/>
      <c r="L17" s="45"/>
      <c r="M17" s="45"/>
      <c r="N17" s="35"/>
      <c r="O17" s="35"/>
      <c r="P17" s="35"/>
      <c r="Q17" s="22"/>
    </row>
    <row r="18" spans="3:17" x14ac:dyDescent="0.25">
      <c r="C18" s="132"/>
      <c r="D18" s="150"/>
      <c r="E18" s="150"/>
      <c r="F18" s="133"/>
      <c r="G18" s="63"/>
      <c r="H18" s="63"/>
      <c r="I18" s="48"/>
      <c r="J18" s="45"/>
      <c r="K18" s="45"/>
      <c r="L18" s="45"/>
      <c r="M18" s="45"/>
      <c r="N18" s="35"/>
      <c r="O18" s="35"/>
      <c r="P18" s="35"/>
      <c r="Q18" s="22"/>
    </row>
    <row r="19" spans="3:17" x14ac:dyDescent="0.25">
      <c r="C19" s="63"/>
      <c r="D19" s="63"/>
      <c r="E19" s="63"/>
      <c r="F19" s="63"/>
      <c r="G19" s="63"/>
      <c r="H19" s="63"/>
      <c r="I19" s="48"/>
      <c r="J19" s="45"/>
      <c r="K19" s="45"/>
      <c r="L19" s="45"/>
      <c r="M19" s="45"/>
      <c r="N19" s="35"/>
      <c r="O19" s="35"/>
      <c r="P19" s="35"/>
      <c r="Q19" s="22"/>
    </row>
    <row r="20" spans="3:17" ht="43.5" customHeight="1" x14ac:dyDescent="0.25">
      <c r="C20" s="134" t="s">
        <v>22</v>
      </c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6"/>
    </row>
    <row r="22" spans="3:17" ht="36" customHeight="1" x14ac:dyDescent="0.25">
      <c r="C22" s="143" t="s">
        <v>6</v>
      </c>
      <c r="D22" s="144"/>
      <c r="E22" s="49"/>
      <c r="F22" s="147" t="s">
        <v>11</v>
      </c>
      <c r="G22" s="147" t="s">
        <v>12</v>
      </c>
      <c r="H22" s="49"/>
      <c r="I22" s="147" t="s">
        <v>13</v>
      </c>
      <c r="J22" s="147" t="s">
        <v>12</v>
      </c>
      <c r="K22" s="68"/>
      <c r="L22" s="151" t="s">
        <v>14</v>
      </c>
      <c r="M22" s="69"/>
      <c r="N22" s="147" t="s">
        <v>15</v>
      </c>
      <c r="O22" s="152" t="s">
        <v>23</v>
      </c>
      <c r="P22" s="153"/>
      <c r="Q22" s="154"/>
    </row>
    <row r="23" spans="3:17" ht="25.5" x14ac:dyDescent="0.25">
      <c r="C23" s="145"/>
      <c r="D23" s="146"/>
      <c r="E23" s="49"/>
      <c r="F23" s="148"/>
      <c r="G23" s="148"/>
      <c r="H23" s="49"/>
      <c r="I23" s="148"/>
      <c r="J23" s="148"/>
      <c r="K23" s="68"/>
      <c r="L23" s="151"/>
      <c r="M23" s="69"/>
      <c r="N23" s="148"/>
      <c r="O23" s="50" t="s">
        <v>24</v>
      </c>
      <c r="P23" s="50" t="s">
        <v>25</v>
      </c>
      <c r="Q23" s="50" t="s">
        <v>26</v>
      </c>
    </row>
    <row r="24" spans="3:17" x14ac:dyDescent="0.25">
      <c r="C24" s="137" t="s">
        <v>27</v>
      </c>
      <c r="D24" s="138"/>
      <c r="E24" s="41"/>
      <c r="F24" s="19">
        <v>0</v>
      </c>
      <c r="G24" s="21"/>
      <c r="H24" s="57"/>
      <c r="I24" s="19">
        <v>0</v>
      </c>
      <c r="J24" s="21"/>
      <c r="K24" s="65"/>
      <c r="L24" s="19">
        <v>0</v>
      </c>
      <c r="M24" s="54"/>
      <c r="N24" s="5">
        <f>SUM(F24,I24,L24)</f>
        <v>0</v>
      </c>
      <c r="O24" s="5"/>
      <c r="P24" s="5"/>
      <c r="Q24" s="5"/>
    </row>
    <row r="25" spans="3:17" x14ac:dyDescent="0.25">
      <c r="C25" s="137" t="s">
        <v>28</v>
      </c>
      <c r="D25" s="138"/>
      <c r="E25" s="41"/>
      <c r="F25" s="19">
        <v>0</v>
      </c>
      <c r="G25" s="21"/>
      <c r="H25" s="57"/>
      <c r="I25" s="19">
        <v>0</v>
      </c>
      <c r="J25" s="21"/>
      <c r="K25" s="65"/>
      <c r="L25" s="19">
        <v>0</v>
      </c>
      <c r="M25" s="54"/>
      <c r="N25" s="5">
        <f t="shared" ref="N25:N34" si="0">SUM(F25,I25,L25)</f>
        <v>0</v>
      </c>
      <c r="O25" s="5"/>
      <c r="P25" s="5"/>
      <c r="Q25" s="5"/>
    </row>
    <row r="26" spans="3:17" x14ac:dyDescent="0.25">
      <c r="C26" s="137" t="s">
        <v>29</v>
      </c>
      <c r="D26" s="138"/>
      <c r="E26" s="41"/>
      <c r="F26" s="19">
        <v>0</v>
      </c>
      <c r="G26" s="21"/>
      <c r="H26" s="57"/>
      <c r="I26" s="19">
        <v>0</v>
      </c>
      <c r="J26" s="21"/>
      <c r="K26" s="65"/>
      <c r="L26" s="19">
        <v>0</v>
      </c>
      <c r="M26" s="54"/>
      <c r="N26" s="5">
        <f t="shared" si="0"/>
        <v>0</v>
      </c>
      <c r="O26" s="5"/>
      <c r="P26" s="5"/>
      <c r="Q26" s="5"/>
    </row>
    <row r="27" spans="3:17" x14ac:dyDescent="0.25">
      <c r="C27" s="137" t="s">
        <v>30</v>
      </c>
      <c r="D27" s="138"/>
      <c r="E27" s="41"/>
      <c r="F27" s="19">
        <v>0</v>
      </c>
      <c r="G27" s="21"/>
      <c r="H27" s="57"/>
      <c r="I27" s="19">
        <v>0</v>
      </c>
      <c r="J27" s="21"/>
      <c r="K27" s="65"/>
      <c r="L27" s="19">
        <v>0</v>
      </c>
      <c r="M27" s="54"/>
      <c r="N27" s="5">
        <f t="shared" si="0"/>
        <v>0</v>
      </c>
      <c r="O27" s="5"/>
      <c r="P27" s="5"/>
      <c r="Q27" s="5"/>
    </row>
    <row r="28" spans="3:17" x14ac:dyDescent="0.25">
      <c r="C28" s="137" t="s">
        <v>31</v>
      </c>
      <c r="D28" s="138"/>
      <c r="E28" s="41"/>
      <c r="F28" s="19">
        <v>0</v>
      </c>
      <c r="G28" s="21"/>
      <c r="H28" s="57"/>
      <c r="I28" s="19">
        <v>0</v>
      </c>
      <c r="J28" s="21"/>
      <c r="K28" s="65"/>
      <c r="L28" s="19">
        <v>0</v>
      </c>
      <c r="M28" s="54"/>
      <c r="N28" s="5">
        <f t="shared" si="0"/>
        <v>0</v>
      </c>
      <c r="O28" s="5"/>
      <c r="P28" s="5"/>
      <c r="Q28" s="5"/>
    </row>
    <row r="29" spans="3:17" x14ac:dyDescent="0.25">
      <c r="C29" s="137" t="s">
        <v>32</v>
      </c>
      <c r="D29" s="138"/>
      <c r="E29" s="47"/>
      <c r="F29" s="19">
        <v>0</v>
      </c>
      <c r="G29" s="55"/>
      <c r="H29" s="47"/>
      <c r="I29" s="19">
        <v>0</v>
      </c>
      <c r="J29" s="55"/>
      <c r="K29" s="47"/>
      <c r="L29" s="19">
        <v>0</v>
      </c>
      <c r="M29" s="47"/>
      <c r="N29" s="5">
        <f t="shared" si="0"/>
        <v>0</v>
      </c>
      <c r="O29" s="5"/>
      <c r="P29" s="5"/>
      <c r="Q29" s="5"/>
    </row>
    <row r="30" spans="3:17" x14ac:dyDescent="0.25">
      <c r="C30" s="137" t="s">
        <v>33</v>
      </c>
      <c r="D30" s="138"/>
      <c r="E30" s="47"/>
      <c r="F30" s="19">
        <v>0</v>
      </c>
      <c r="G30" s="55"/>
      <c r="H30" s="47"/>
      <c r="I30" s="19">
        <v>0</v>
      </c>
      <c r="J30" s="55"/>
      <c r="K30" s="47"/>
      <c r="L30" s="19">
        <v>0</v>
      </c>
      <c r="M30" s="47"/>
      <c r="N30" s="5">
        <f t="shared" si="0"/>
        <v>0</v>
      </c>
      <c r="O30" s="5"/>
      <c r="P30" s="5"/>
      <c r="Q30" s="5"/>
    </row>
    <row r="31" spans="3:17" x14ac:dyDescent="0.25">
      <c r="C31" s="137" t="s">
        <v>34</v>
      </c>
      <c r="D31" s="138"/>
      <c r="E31" s="47"/>
      <c r="F31" s="19">
        <v>0</v>
      </c>
      <c r="G31" s="55"/>
      <c r="H31" s="47"/>
      <c r="I31" s="19">
        <v>0</v>
      </c>
      <c r="J31" s="55"/>
      <c r="K31" s="47"/>
      <c r="L31" s="19">
        <v>0</v>
      </c>
      <c r="M31" s="47"/>
      <c r="N31" s="5">
        <f t="shared" si="0"/>
        <v>0</v>
      </c>
      <c r="O31" s="5"/>
      <c r="P31" s="5"/>
      <c r="Q31" s="5"/>
    </row>
    <row r="32" spans="3:17" x14ac:dyDescent="0.25">
      <c r="C32" s="137" t="s">
        <v>35</v>
      </c>
      <c r="D32" s="138"/>
      <c r="E32" s="47"/>
      <c r="F32" s="19">
        <v>0</v>
      </c>
      <c r="G32" s="55"/>
      <c r="H32" s="47"/>
      <c r="I32" s="19">
        <v>0</v>
      </c>
      <c r="J32" s="55"/>
      <c r="K32" s="47"/>
      <c r="L32" s="19">
        <v>0</v>
      </c>
      <c r="M32" s="47"/>
      <c r="N32" s="5">
        <f t="shared" si="0"/>
        <v>0</v>
      </c>
      <c r="O32" s="5"/>
      <c r="P32" s="5"/>
      <c r="Q32" s="5"/>
    </row>
    <row r="33" spans="3:17" x14ac:dyDescent="0.25">
      <c r="C33" s="137" t="s">
        <v>36</v>
      </c>
      <c r="D33" s="138"/>
      <c r="E33" s="47"/>
      <c r="F33" s="19">
        <v>0</v>
      </c>
      <c r="G33" s="55"/>
      <c r="H33" s="47"/>
      <c r="I33" s="19">
        <v>0</v>
      </c>
      <c r="J33" s="55"/>
      <c r="K33" s="47"/>
      <c r="L33" s="19">
        <v>0</v>
      </c>
      <c r="M33" s="47"/>
      <c r="N33" s="5">
        <f t="shared" si="0"/>
        <v>0</v>
      </c>
      <c r="O33" s="5"/>
      <c r="P33" s="5"/>
      <c r="Q33" s="5"/>
    </row>
    <row r="34" spans="3:17" ht="15.75" thickBot="1" x14ac:dyDescent="0.3">
      <c r="C34" s="139" t="s">
        <v>37</v>
      </c>
      <c r="D34" s="140"/>
      <c r="E34" s="47"/>
      <c r="F34" s="58">
        <v>0</v>
      </c>
      <c r="G34" s="56"/>
      <c r="H34" s="47"/>
      <c r="I34" s="58">
        <v>0</v>
      </c>
      <c r="J34" s="56"/>
      <c r="K34" s="47"/>
      <c r="L34" s="58">
        <v>0</v>
      </c>
      <c r="M34" s="47"/>
      <c r="N34" s="5">
        <f t="shared" si="0"/>
        <v>0</v>
      </c>
      <c r="O34" s="5"/>
      <c r="P34" s="51"/>
      <c r="Q34" s="51"/>
    </row>
    <row r="35" spans="3:17" ht="15.75" thickBot="1" x14ac:dyDescent="0.3">
      <c r="C35" s="141" t="s">
        <v>16</v>
      </c>
      <c r="D35" s="142"/>
      <c r="E35" s="47"/>
      <c r="F35" s="59">
        <f>SUM(F24:F34)</f>
        <v>0</v>
      </c>
      <c r="G35" s="47"/>
      <c r="H35" s="47"/>
      <c r="I35" s="59">
        <f>SUM(I24:I34)</f>
        <v>0</v>
      </c>
      <c r="J35" s="47"/>
      <c r="K35" s="47"/>
      <c r="L35" s="71">
        <f>SUM(L24:L34)</f>
        <v>0</v>
      </c>
      <c r="M35" s="47"/>
      <c r="N35" s="59">
        <f>SUM(N24:N34)</f>
        <v>0</v>
      </c>
      <c r="O35" s="70" t="e">
        <f>(F35/N35)*100</f>
        <v>#DIV/0!</v>
      </c>
      <c r="P35" s="52" t="e">
        <f>(I35/N35)*100</f>
        <v>#DIV/0!</v>
      </c>
      <c r="Q35" s="53" t="e">
        <f>(L35/N35)*100</f>
        <v>#DIV/0!</v>
      </c>
    </row>
    <row r="37" spans="3:17" ht="14.45" customHeight="1" x14ac:dyDescent="0.25">
      <c r="C37" s="123" t="s">
        <v>17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5"/>
    </row>
    <row r="38" spans="3:17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3:17" x14ac:dyDescent="0.25">
      <c r="C39" s="114" t="s">
        <v>18</v>
      </c>
      <c r="D39" s="115"/>
      <c r="E39" s="115"/>
      <c r="F39" s="116"/>
      <c r="G39" s="1"/>
      <c r="H39" s="1"/>
      <c r="I39" s="33"/>
      <c r="J39" s="33"/>
      <c r="K39" s="33"/>
      <c r="L39" s="33"/>
      <c r="M39" s="114" t="s">
        <v>9</v>
      </c>
      <c r="N39" s="115"/>
      <c r="O39" s="115"/>
      <c r="P39" s="115"/>
      <c r="Q39" s="116"/>
    </row>
    <row r="40" spans="3:17" ht="15.75" thickBot="1" x14ac:dyDescent="0.3">
      <c r="C40" s="117"/>
      <c r="D40" s="118"/>
      <c r="E40" s="118"/>
      <c r="F40" s="119"/>
      <c r="G40" s="1"/>
      <c r="H40" s="1"/>
      <c r="I40" s="60"/>
      <c r="J40" s="60"/>
      <c r="K40" s="60"/>
      <c r="L40" s="60"/>
      <c r="M40" s="117"/>
      <c r="N40" s="129"/>
      <c r="O40" s="129"/>
      <c r="P40" s="118"/>
      <c r="Q40" s="119"/>
    </row>
    <row r="41" spans="3:17" ht="15.75" thickBot="1" x14ac:dyDescent="0.3">
      <c r="C41" s="1"/>
      <c r="D41" s="1"/>
      <c r="E41" s="1"/>
      <c r="F41" s="1"/>
      <c r="G41" s="1"/>
      <c r="H41" s="1"/>
      <c r="I41" s="33"/>
      <c r="J41" s="33"/>
      <c r="K41" s="33"/>
      <c r="L41" s="33"/>
      <c r="M41" s="13"/>
      <c r="N41" s="13"/>
      <c r="O41" s="13"/>
      <c r="P41" s="14"/>
      <c r="Q41" s="14"/>
    </row>
    <row r="42" spans="3:17" x14ac:dyDescent="0.25">
      <c r="C42" s="107" t="s">
        <v>19</v>
      </c>
      <c r="D42" s="108"/>
      <c r="E42" s="108"/>
      <c r="F42" s="109"/>
      <c r="G42" s="1"/>
      <c r="H42" s="1"/>
      <c r="I42" s="61"/>
      <c r="J42" s="61"/>
      <c r="K42" s="61"/>
      <c r="L42" s="61"/>
      <c r="M42" s="107" t="s">
        <v>20</v>
      </c>
      <c r="N42" s="108"/>
      <c r="O42" s="108"/>
      <c r="P42" s="108"/>
      <c r="Q42" s="109"/>
    </row>
    <row r="43" spans="3:17" ht="72.599999999999994" customHeight="1" thickBot="1" x14ac:dyDescent="0.3">
      <c r="C43" s="110"/>
      <c r="D43" s="112"/>
      <c r="E43" s="112"/>
      <c r="F43" s="113"/>
      <c r="G43" s="1"/>
      <c r="H43" s="1"/>
      <c r="I43" s="62"/>
      <c r="J43" s="62"/>
      <c r="K43" s="62"/>
      <c r="L43" s="62"/>
      <c r="M43" s="110"/>
      <c r="N43" s="111"/>
      <c r="O43" s="111"/>
      <c r="P43" s="112"/>
      <c r="Q43" s="113"/>
    </row>
  </sheetData>
  <mergeCells count="45">
    <mergeCell ref="L22:L23"/>
    <mergeCell ref="O22:Q22"/>
    <mergeCell ref="C14:H14"/>
    <mergeCell ref="I22:I23"/>
    <mergeCell ref="J22:J23"/>
    <mergeCell ref="N22:N23"/>
    <mergeCell ref="C3:G7"/>
    <mergeCell ref="H3:Q3"/>
    <mergeCell ref="I4:Q4"/>
    <mergeCell ref="H5:Q5"/>
    <mergeCell ref="H6:Q6"/>
    <mergeCell ref="I7:Q7"/>
    <mergeCell ref="C8:F8"/>
    <mergeCell ref="C9:G10"/>
    <mergeCell ref="H9:Q9"/>
    <mergeCell ref="H10:Q10"/>
    <mergeCell ref="C12:Q12"/>
    <mergeCell ref="C32:D32"/>
    <mergeCell ref="C15:H15"/>
    <mergeCell ref="C22:D23"/>
    <mergeCell ref="F22:F23"/>
    <mergeCell ref="G22:G23"/>
    <mergeCell ref="C27:D27"/>
    <mergeCell ref="C28:D28"/>
    <mergeCell ref="C29:D29"/>
    <mergeCell ref="C30:D30"/>
    <mergeCell ref="C31:D31"/>
    <mergeCell ref="C17:F17"/>
    <mergeCell ref="C18:F18"/>
    <mergeCell ref="M42:Q42"/>
    <mergeCell ref="M43:Q43"/>
    <mergeCell ref="C20:Q20"/>
    <mergeCell ref="C40:F40"/>
    <mergeCell ref="C42:F42"/>
    <mergeCell ref="C43:F43"/>
    <mergeCell ref="M40:Q40"/>
    <mergeCell ref="C33:D33"/>
    <mergeCell ref="C34:D34"/>
    <mergeCell ref="C35:D35"/>
    <mergeCell ref="C39:F39"/>
    <mergeCell ref="C37:Q37"/>
    <mergeCell ref="M39:Q39"/>
    <mergeCell ref="C24:D24"/>
    <mergeCell ref="C25:D25"/>
    <mergeCell ref="C26:D26"/>
  </mergeCells>
  <conditionalFormatting sqref="C24">
    <cfRule type="expression" dxfId="11" priority="7">
      <formula>$C24=7</formula>
    </cfRule>
    <cfRule type="expression" dxfId="10" priority="8">
      <formula>$C24=1</formula>
    </cfRule>
  </conditionalFormatting>
  <conditionalFormatting sqref="F24:F34">
    <cfRule type="expression" dxfId="9" priority="9">
      <formula>$C24=7</formula>
    </cfRule>
    <cfRule type="expression" dxfId="8" priority="10">
      <formula>$C24=1</formula>
    </cfRule>
  </conditionalFormatting>
  <conditionalFormatting sqref="G24:M27 G28:K28 M28 L28:L34">
    <cfRule type="expression" dxfId="7" priority="5">
      <formula>$C24=7</formula>
    </cfRule>
    <cfRule type="expression" dxfId="6" priority="6">
      <formula>$C24=1</formula>
    </cfRule>
  </conditionalFormatting>
  <conditionalFormatting sqref="I29:I34">
    <cfRule type="expression" dxfId="5" priority="1">
      <formula>$C29=7</formula>
    </cfRule>
    <cfRule type="expression" dxfId="4" priority="2">
      <formula>$C29=1</formula>
    </cfRule>
  </conditionalFormatting>
  <conditionalFormatting sqref="N24:P34 P35">
    <cfRule type="expression" dxfId="3" priority="3">
      <formula>$C24=7</formula>
    </cfRule>
    <cfRule type="expression" dxfId="2" priority="4">
      <formula>$C24=1</formula>
    </cfRule>
  </conditionalFormatting>
  <conditionalFormatting sqref="Q24:Q35">
    <cfRule type="expression" dxfId="1" priority="11">
      <formula>$C24=7</formula>
    </cfRule>
    <cfRule type="expression" dxfId="0" priority="12">
      <formula>$C24=1</formula>
    </cfRule>
  </conditionalFormatting>
  <dataValidations count="1">
    <dataValidation type="list" allowBlank="1" showInputMessage="1" showErrorMessage="1" sqref="Q15:Q19 I15:I19" xr:uid="{00ED5383-1700-4D98-899D-179140D7086E}">
      <formula1>"2025,2026,2027,2028,2029"</formula1>
    </dataValidation>
  </dataValidation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14CEDE290CD7408434DE462ABFB3A4" ma:contentTypeVersion="11" ma:contentTypeDescription="Create a new document." ma:contentTypeScope="" ma:versionID="1e33f56693b813052cf6a26c720b7144">
  <xsd:schema xmlns:xsd="http://www.w3.org/2001/XMLSchema" xmlns:xs="http://www.w3.org/2001/XMLSchema" xmlns:p="http://schemas.microsoft.com/office/2006/metadata/properties" xmlns:ns2="7f926add-3524-4531-8af5-a731d61c9c4a" targetNamespace="http://schemas.microsoft.com/office/2006/metadata/properties" ma:root="true" ma:fieldsID="817e6653cec42f9127909ce6ed314f59" ns2:_="">
    <xsd:import namespace="7f926add-3524-4531-8af5-a731d61c9c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926add-3524-4531-8af5-a731d61c9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38a382-c502-43bf-abac-d2fc79361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926add-3524-4531-8af5-a731d61c9c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9290D8-59CB-4657-8531-5D51FAABC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926add-3524-4531-8af5-a731d61c9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2B996A-DD4F-419A-A41E-CF6388D2CBF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7f926add-3524-4531-8af5-a731d61c9c4a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14CB2D-772A-4508-84F9-0025B36EA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Výkaz práce</vt:lpstr>
      <vt:lpstr>Výkaz práce souhrn</vt:lpstr>
    </vt:vector>
  </TitlesOfParts>
  <Manager/>
  <Company>Centrum pro Regionalni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Balcar Tomáš</dc:creator>
  <cp:keywords/>
  <dc:description/>
  <cp:lastModifiedBy>Polášková Ivana</cp:lastModifiedBy>
  <cp:revision/>
  <dcterms:created xsi:type="dcterms:W3CDTF">2023-01-11T07:28:09Z</dcterms:created>
  <dcterms:modified xsi:type="dcterms:W3CDTF">2025-09-29T11:14:48Z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0x010100CE14CEDE290CD7408434DE462ABFB3A4</vt:lpwstr>
  </property>
  <property fmtid="{D5CDD505-2E9C-101B-9397-08002B2CF9AE}" pid="3" name="MediaServiceImageTags">
    <vt:lpwstr/>
  </property>
</Properties>
</file>